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ananrinj\Desktop\ราคากลาง\พื้นที่หลังท่า\"/>
    </mc:Choice>
  </mc:AlternateContent>
  <bookViews>
    <workbookView xWindow="0" yWindow="0" windowWidth="17565" windowHeight="12180" firstSheet="4" activeTab="4"/>
  </bookViews>
  <sheets>
    <sheet name="ปร.4(ข-ผัง)" sheetId="7" state="hidden" r:id="rId1"/>
    <sheet name="ปร.4(LAN-แฝด)" sheetId="15" state="hidden" r:id="rId2"/>
    <sheet name="ปร.4(พ-แฝด)" sheetId="17" state="hidden" r:id="rId3"/>
    <sheet name="ปร.4(พ-เดี่ยว)" sheetId="25" state="hidden" r:id="rId4"/>
    <sheet name="Blank BOQ" sheetId="3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\a">#REF!</definedName>
    <definedName name="\b">#REF!</definedName>
    <definedName name="\c">#REF!</definedName>
    <definedName name="\d">#N/A</definedName>
    <definedName name="\e">#REF!</definedName>
    <definedName name="\f">#REF!</definedName>
    <definedName name="\h">#REF!</definedName>
    <definedName name="\i">#N/A</definedName>
    <definedName name="\l">#REF!</definedName>
    <definedName name="\o">#N/A</definedName>
    <definedName name="\p">#REF!</definedName>
    <definedName name="\q">#N/A</definedName>
    <definedName name="\r">#REF!</definedName>
    <definedName name="\s">#REF!</definedName>
    <definedName name="\w">#REF!</definedName>
    <definedName name="\x">#REF!</definedName>
    <definedName name="\z">#REF!</definedName>
    <definedName name="___________________________________________________FAC1">[1]สรุป!$C$307</definedName>
    <definedName name="__________________________________________________FAC1">[1]สรุป!$C$307</definedName>
    <definedName name="_________________________________________________FAC1">[1]สรุป!$C$307</definedName>
    <definedName name="________________________________________________FAC1">[1]สรุป!$C$307</definedName>
    <definedName name="_______________________________________________FAC1">[1]สรุป!$C$307</definedName>
    <definedName name="______________________________________________FAC1">[1]สรุป!$C$307</definedName>
    <definedName name="_____________________________________________FAC1">[1]สรุป!$C$307</definedName>
    <definedName name="____________________________________________FAC1">[1]สรุป!$C$307</definedName>
    <definedName name="___________________________________________FAC1">[1]สรุป!$C$307</definedName>
    <definedName name="__________________________________________FAC1">[1]สรุป!$C$307</definedName>
    <definedName name="_________________________________________FAC1">[1]สรุป!$C$307</definedName>
    <definedName name="________________________________________FAC1">[1]สรุป!$C$307</definedName>
    <definedName name="_______________________________________FAC1">[1]สรุป!$C$307</definedName>
    <definedName name="______________________________________FAC1">[1]สรุป!$C$307</definedName>
    <definedName name="_____________________________________FAC1">[1]สรุป!$C$307</definedName>
    <definedName name="____________________________________FAC1">[1]สรุป!$C$307</definedName>
    <definedName name="___________________________________FAC1">[1]สรุป!$C$307</definedName>
    <definedName name="__________________________________FAC1">[1]สรุป!$C$307</definedName>
    <definedName name="_________________________________FAC1">[1]สรุป!$C$307</definedName>
    <definedName name="________________________________FAC1">[1]สรุป!$C$307</definedName>
    <definedName name="_______________________________FAC1">[1]สรุป!$C$307</definedName>
    <definedName name="______________________________FAC1">[1]สรุป!$C$307</definedName>
    <definedName name="_____________________________FAC1">[1]สรุป!$C$307</definedName>
    <definedName name="____________________________FAC1">[1]สรุป!$C$307</definedName>
    <definedName name="___________________________FAC1">[1]สรุป!$C$307</definedName>
    <definedName name="__________________________FAC1">[1]สรุป!$C$307</definedName>
    <definedName name="_________________________FAC1">[1]สรุป!$C$307</definedName>
    <definedName name="________________________FAC1">[1]สรุป!$C$307</definedName>
    <definedName name="_______________________FAC1">[1]สรุป!$C$307</definedName>
    <definedName name="______________________FAC1">[1]สรุป!$C$307</definedName>
    <definedName name="_____________________FAC1">[1]สรุป!$C$307</definedName>
    <definedName name="____________________FAC1">[1]สรุป!$C$307</definedName>
    <definedName name="___________________FAC1">[1]สรุป!$C$307</definedName>
    <definedName name="__________________FAC1">[1]สรุป!$C$307</definedName>
    <definedName name="_________________FAC1">[1]สรุป!$C$307</definedName>
    <definedName name="________________FAC1">[1]สรุป!$C$307</definedName>
    <definedName name="_______________FAC1">[1]สรุป!$C$307</definedName>
    <definedName name="______________FAC1">[1]สรุป!$C$307</definedName>
    <definedName name="_____________FAC1">[1]สรุป!$C$307</definedName>
    <definedName name="____________FAC1">[1]สรุป!$C$307</definedName>
    <definedName name="___________FAC1">[1]สรุป!$C$307</definedName>
    <definedName name="__________FAC1">[1]สรุป!$C$307</definedName>
    <definedName name="_________FAC1">[1]สรุป!$C$307</definedName>
    <definedName name="________FAC1">[1]สรุป!$C$307</definedName>
    <definedName name="_______FAC1">[1]สรุป!$C$307</definedName>
    <definedName name="______FAC1">[1]สรุป!$C$307</definedName>
    <definedName name="_____EMT15">#REF!</definedName>
    <definedName name="_____EMT20">#REF!</definedName>
    <definedName name="_____EMT25">#REF!</definedName>
    <definedName name="_____EMT32">#REF!</definedName>
    <definedName name="_____EMT40">#REF!</definedName>
    <definedName name="_____FAC1">[1]สรุป!$C$307</definedName>
    <definedName name="_____FRC120">[2]CABLE!$G$59</definedName>
    <definedName name="_____FRC240">[2]CABLE!$G$62</definedName>
    <definedName name="_____FRC35">[2]CABLE!$G$55</definedName>
    <definedName name="_____IMC15">#REF!</definedName>
    <definedName name="_____IMC25">#REF!</definedName>
    <definedName name="_____IMC32">#REF!</definedName>
    <definedName name="_____IMC40">#REF!</definedName>
    <definedName name="_____LE15">#REF!</definedName>
    <definedName name="_____LE20">#REF!</definedName>
    <definedName name="_____LE25">#REF!</definedName>
    <definedName name="_____LE32">#REF!</definedName>
    <definedName name="_____LE40">#REF!</definedName>
    <definedName name="_____LFR120">[2]CABLE!$H$59</definedName>
    <definedName name="_____LFR240">[2]CABLE!$H$62</definedName>
    <definedName name="_____LFR35">[2]CABLE!$H$55</definedName>
    <definedName name="_____LI15">#REF!</definedName>
    <definedName name="_____LI25">#REF!</definedName>
    <definedName name="_____LI32">#REF!</definedName>
    <definedName name="_____LI40">#REF!</definedName>
    <definedName name="_____LR125">'[2]RACK WAY'!$I$42</definedName>
    <definedName name="_____LT10">#REF!</definedName>
    <definedName name="_____LT120">[2]CABLE!$H$17</definedName>
    <definedName name="_____LT150">[2]CABLE!$H$16</definedName>
    <definedName name="_____LT16">#REF!</definedName>
    <definedName name="_____LT185">[2]CABLE!$H$15</definedName>
    <definedName name="_____LT240">[2]CABLE!$H$14</definedName>
    <definedName name="_____LT25">#REF!</definedName>
    <definedName name="_____LT300">[2]CABLE!$H$13</definedName>
    <definedName name="_____LT4">#REF!</definedName>
    <definedName name="_____LT50">[2]CABLE!$H$20</definedName>
    <definedName name="_____LT6">#REF!</definedName>
    <definedName name="_____LT70">#REF!</definedName>
    <definedName name="_____LT95">#REF!</definedName>
    <definedName name="_____LY120">#REF!</definedName>
    <definedName name="_____NYY120">#REF!</definedName>
    <definedName name="_____RSC125">'[2]RACK WAY'!$H$42</definedName>
    <definedName name="_____THW10">#REF!</definedName>
    <definedName name="_____THW120">[2]CABLE!$G$17</definedName>
    <definedName name="_____THW150">[2]CABLE!$G$16</definedName>
    <definedName name="_____THW16">#REF!</definedName>
    <definedName name="_____THW185">[2]CABLE!$G$15</definedName>
    <definedName name="_____THW240">[2]CABLE!$G$14</definedName>
    <definedName name="_____THW25">#REF!</definedName>
    <definedName name="_____THW300">[2]CABLE!$G$13</definedName>
    <definedName name="_____THW35">[2]CABLE!$G$21</definedName>
    <definedName name="_____THW4">#REF!</definedName>
    <definedName name="_____THW50">[2]CABLE!$G$20</definedName>
    <definedName name="_____THW6">#REF!</definedName>
    <definedName name="_____THW70">#REF!</definedName>
    <definedName name="_____THW95">#REF!</definedName>
    <definedName name="_____twh17">[3]CABLE!$G$23</definedName>
    <definedName name="____EMT15">#REF!</definedName>
    <definedName name="____EMT20">#REF!</definedName>
    <definedName name="____EMT25">#REF!</definedName>
    <definedName name="____EMT32">#REF!</definedName>
    <definedName name="____EMT40">#REF!</definedName>
    <definedName name="____FAC1">[1]สรุป!$C$307</definedName>
    <definedName name="____FRC120">[2]CABLE!$G$59</definedName>
    <definedName name="____FRC240">[2]CABLE!$G$62</definedName>
    <definedName name="____FRC35">[2]CABLE!$G$55</definedName>
    <definedName name="____IMC15">#REF!</definedName>
    <definedName name="____IMC25">#REF!</definedName>
    <definedName name="____IMC32">#REF!</definedName>
    <definedName name="____IMC40">#REF!</definedName>
    <definedName name="____LE15">#REF!</definedName>
    <definedName name="____LE20">#REF!</definedName>
    <definedName name="____LE25">#REF!</definedName>
    <definedName name="____LE32">#REF!</definedName>
    <definedName name="____LE40">#REF!</definedName>
    <definedName name="____LFR120">[2]CABLE!$H$59</definedName>
    <definedName name="____LFR240">[2]CABLE!$H$62</definedName>
    <definedName name="____LFR35">[2]CABLE!$H$55</definedName>
    <definedName name="____LI15">#REF!</definedName>
    <definedName name="____LI25">#REF!</definedName>
    <definedName name="____LI32">#REF!</definedName>
    <definedName name="____LI40">#REF!</definedName>
    <definedName name="____LR125">'[2]RACK WAY'!$I$42</definedName>
    <definedName name="____LT10">#REF!</definedName>
    <definedName name="____LT120">[2]CABLE!$H$17</definedName>
    <definedName name="____LT150">[2]CABLE!$H$16</definedName>
    <definedName name="____LT16">#REF!</definedName>
    <definedName name="____LT185">[2]CABLE!$H$15</definedName>
    <definedName name="____LT240">[2]CABLE!$H$14</definedName>
    <definedName name="____LT25">#REF!</definedName>
    <definedName name="____LT300">[2]CABLE!$H$13</definedName>
    <definedName name="____LT4">#REF!</definedName>
    <definedName name="____LT50">[2]CABLE!$H$20</definedName>
    <definedName name="____LT6">#REF!</definedName>
    <definedName name="____LT70">#REF!</definedName>
    <definedName name="____LT95">#REF!</definedName>
    <definedName name="____LY120">#REF!</definedName>
    <definedName name="____NYY120">#REF!</definedName>
    <definedName name="____RSC125">'[2]RACK WAY'!$H$42</definedName>
    <definedName name="____THW10">#REF!</definedName>
    <definedName name="____THW120">[2]CABLE!$G$17</definedName>
    <definedName name="____THW150">[2]CABLE!$G$16</definedName>
    <definedName name="____THW16">#REF!</definedName>
    <definedName name="____THW185">[2]CABLE!$G$15</definedName>
    <definedName name="____THW240">[2]CABLE!$G$14</definedName>
    <definedName name="____THW25">#REF!</definedName>
    <definedName name="____THW300">[2]CABLE!$G$13</definedName>
    <definedName name="____THW35">[2]CABLE!$G$21</definedName>
    <definedName name="____THW4">#REF!</definedName>
    <definedName name="____THW50">[2]CABLE!$G$20</definedName>
    <definedName name="____THW6">#REF!</definedName>
    <definedName name="____THW70">#REF!</definedName>
    <definedName name="____THW95">#REF!</definedName>
    <definedName name="____twh17">[3]CABLE!$G$23</definedName>
    <definedName name="___FAC1">[1]สรุป!$C$307</definedName>
    <definedName name="___FRC120">[2]CABLE!$G$59</definedName>
    <definedName name="___FRC240">[2]CABLE!$G$62</definedName>
    <definedName name="___FRC35">[2]CABLE!$G$55</definedName>
    <definedName name="___LFR120">[2]CABLE!$H$59</definedName>
    <definedName name="___LFR240">[2]CABLE!$H$62</definedName>
    <definedName name="___LFR35">[2]CABLE!$H$55</definedName>
    <definedName name="___LR125">'[2]RACK WAY'!$I$42</definedName>
    <definedName name="___LT120">[2]CABLE!$H$17</definedName>
    <definedName name="___LT150">[2]CABLE!$H$16</definedName>
    <definedName name="___LT185">[2]CABLE!$H$15</definedName>
    <definedName name="___LT240">[2]CABLE!$H$14</definedName>
    <definedName name="___LT300">[2]CABLE!$H$13</definedName>
    <definedName name="___LT50">[2]CABLE!$H$20</definedName>
    <definedName name="___PS1">#REF!</definedName>
    <definedName name="___RSC125">'[2]RACK WAY'!$H$42</definedName>
    <definedName name="___THW120">[2]CABLE!$G$17</definedName>
    <definedName name="___THW150">[2]CABLE!$G$16</definedName>
    <definedName name="___THW185">[2]CABLE!$G$15</definedName>
    <definedName name="___THW240">[2]CABLE!$G$14</definedName>
    <definedName name="___THW300">[2]CABLE!$G$13</definedName>
    <definedName name="___THW35">[2]CABLE!$G$21</definedName>
    <definedName name="___THW50">[2]CABLE!$G$20</definedName>
    <definedName name="___TP2">#REF!</definedName>
    <definedName name="___twh17">[3]CABLE!$G$23</definedName>
    <definedName name="__123Graph_D" hidden="1">[4]FR!#REF!</definedName>
    <definedName name="__EMT15">'[5]EE PRICE'!$J$4</definedName>
    <definedName name="__EMT20">'[5]EE PRICE'!$J$5</definedName>
    <definedName name="__EMT25">'[5]EE PRICE'!$J$6</definedName>
    <definedName name="__EMT32">'[5]EE PRICE'!$J$7</definedName>
    <definedName name="__EMT40">'[5]EE PRICE'!$J$8</definedName>
    <definedName name="__FAC1">[1]สรุป!$C$307</definedName>
    <definedName name="__FRC120">[2]CABLE!$G$59</definedName>
    <definedName name="__FRC240">[2]CABLE!$G$62</definedName>
    <definedName name="__FRC35">[2]CABLE!$G$55</definedName>
    <definedName name="__IMC15">'[5]EE PRICE'!$L$4</definedName>
    <definedName name="__IMC25">'[5]EE PRICE'!$L$6</definedName>
    <definedName name="__IMC32">'[5]EE PRICE'!$L$7</definedName>
    <definedName name="__IMC40">'[5]EE PRICE'!$L$8</definedName>
    <definedName name="__LE15">'[5]EE PRICE'!$K$4</definedName>
    <definedName name="__LE20">'[5]EE PRICE'!$K$5</definedName>
    <definedName name="__LE25">'[5]EE PRICE'!$K$6</definedName>
    <definedName name="__LE32">'[5]EE PRICE'!$K$7</definedName>
    <definedName name="__LE40">'[5]EE PRICE'!$K$8</definedName>
    <definedName name="__LFR120">[2]CABLE!$H$59</definedName>
    <definedName name="__LFR240">[2]CABLE!$H$62</definedName>
    <definedName name="__LFR35">[2]CABLE!$H$55</definedName>
    <definedName name="__LI15">'[5]EE PRICE'!$M$4</definedName>
    <definedName name="__LI25">'[5]EE PRICE'!$M$6</definedName>
    <definedName name="__LI32">'[5]EE PRICE'!$M$7</definedName>
    <definedName name="__LI40">'[5]EE PRICE'!$M$8</definedName>
    <definedName name="__LR125">'[2]RACK WAY'!$I$42</definedName>
    <definedName name="__LT10">'[5]EE PRICE'!$C$10</definedName>
    <definedName name="__LT120">[2]CABLE!$H$17</definedName>
    <definedName name="__LT150">[2]CABLE!$H$16</definedName>
    <definedName name="__LT16">'[5]EE PRICE'!$C$11</definedName>
    <definedName name="__LT185">[2]CABLE!$H$15</definedName>
    <definedName name="__LT240">[2]CABLE!$H$14</definedName>
    <definedName name="__LT25">'[5]EE PRICE'!$C$12</definedName>
    <definedName name="__LT300">[2]CABLE!$H$13</definedName>
    <definedName name="__LT4">'[5]EE PRICE'!$C$8</definedName>
    <definedName name="__LT50">[2]CABLE!$H$20</definedName>
    <definedName name="__LT6">'[5]EE PRICE'!$C$9</definedName>
    <definedName name="__LT70">'[5]EE PRICE'!$C$15</definedName>
    <definedName name="__LT95">'[5]EE PRICE'!$C$16</definedName>
    <definedName name="__LY120">'[5]EE PRICE'!$C$40</definedName>
    <definedName name="__NYY120">'[5]EE PRICE'!$B$40</definedName>
    <definedName name="__RSC125">'[2]RACK WAY'!$H$42</definedName>
    <definedName name="__THW10">'[5]EE PRICE'!$B$10</definedName>
    <definedName name="__THW120">[2]CABLE!$G$17</definedName>
    <definedName name="__THW150">[2]CABLE!$G$16</definedName>
    <definedName name="__THW16">'[5]EE PRICE'!$B$11</definedName>
    <definedName name="__THW185">[2]CABLE!$G$15</definedName>
    <definedName name="__THW240">[2]CABLE!$G$14</definedName>
    <definedName name="__THW25">'[5]EE PRICE'!$B$12</definedName>
    <definedName name="__THW300">[2]CABLE!$G$13</definedName>
    <definedName name="__THW35">[2]CABLE!$G$21</definedName>
    <definedName name="__THW4">'[5]EE PRICE'!$B$8</definedName>
    <definedName name="__THW50">[2]CABLE!$G$20</definedName>
    <definedName name="__THW6">'[5]EE PRICE'!$B$9</definedName>
    <definedName name="__THW70">'[5]EE PRICE'!$B$15</definedName>
    <definedName name="__THW95">'[5]EE PRICE'!$B$16</definedName>
    <definedName name="__TP2">#REF!</definedName>
    <definedName name="__tt1">[6]Cost!$M$14,[6]Cost!#REF!,[6]Cost!#REF!,[6]Cost!#REF!,[6]Cost!#REF!,[6]Cost!#REF!,[6]Cost!#REF!</definedName>
    <definedName name="__twh17">[3]CABLE!$G$23</definedName>
    <definedName name="__xlfn_BAHTTEXT">#REF!</definedName>
    <definedName name="_10">#REF!</definedName>
    <definedName name="_11">#REF!</definedName>
    <definedName name="_12">#REF!</definedName>
    <definedName name="_13">#REF!</definedName>
    <definedName name="_14">#REF!</definedName>
    <definedName name="_15">#REF!</definedName>
    <definedName name="_16">#REF!</definedName>
    <definedName name="_17">#REF!</definedName>
    <definedName name="_18">#REF!</definedName>
    <definedName name="_19">#REF!</definedName>
    <definedName name="_20">#REF!</definedName>
    <definedName name="_2222">#REF!</definedName>
    <definedName name="_4.0___M_E_COST_BREAKDOWN">#REF!</definedName>
    <definedName name="_9_5_00">#REF!</definedName>
    <definedName name="_day1">#REF!</definedName>
    <definedName name="_day10">#REF!</definedName>
    <definedName name="_day11">#REF!</definedName>
    <definedName name="_day12">#REF!</definedName>
    <definedName name="_day13">#REF!</definedName>
    <definedName name="_day19">#REF!</definedName>
    <definedName name="_day2">#REF!</definedName>
    <definedName name="_day3">#REF!</definedName>
    <definedName name="_day4">#REF!</definedName>
    <definedName name="_day5">#REF!</definedName>
    <definedName name="_day6">#REF!</definedName>
    <definedName name="_day7">#REF!</definedName>
    <definedName name="_day8">#REF!</definedName>
    <definedName name="_day9">#REF!</definedName>
    <definedName name="_EMT15">'[7]EE PRICE'!$J$4</definedName>
    <definedName name="_EMT20">'[7]EE PRICE'!$J$5</definedName>
    <definedName name="_EMT25">'[7]EE PRICE'!$J$6</definedName>
    <definedName name="_EMT32">'[7]EE PRICE'!$J$7</definedName>
    <definedName name="_EMT40">'[7]EE PRICE'!$J$8</definedName>
    <definedName name="_f4">#REF!</definedName>
    <definedName name="_FAC1">[1]สรุป!$C$307</definedName>
    <definedName name="_Fill" localSheetId="4" hidden="1">[8]PL!#REF!</definedName>
    <definedName name="_Fill">[9]PL!#REF!</definedName>
    <definedName name="_FRC120">[2]CABLE!$G$59</definedName>
    <definedName name="_FRC240">[2]CABLE!$G$62</definedName>
    <definedName name="_FRC35">[2]CABLE!$G$55</definedName>
    <definedName name="_IMC15">'[7]EE PRICE'!$L$4</definedName>
    <definedName name="_IMC25">'[7]EE PRICE'!$L$6</definedName>
    <definedName name="_IMC32">'[7]EE PRICE'!$L$7</definedName>
    <definedName name="_IMC40">'[7]EE PRICE'!$L$8</definedName>
    <definedName name="_ipp18188">[10]แหล่งวัสดุงานเสาเข็ม!$D$16</definedName>
    <definedName name="_lc1">#REF!</definedName>
    <definedName name="_lc2">#REF!</definedName>
    <definedName name="_lc3">#REF!</definedName>
    <definedName name="_lc4">#REF!</definedName>
    <definedName name="_LE15">'[7]EE PRICE'!$K$4</definedName>
    <definedName name="_LE20">'[7]EE PRICE'!$K$5</definedName>
    <definedName name="_LE25">'[7]EE PRICE'!$K$6</definedName>
    <definedName name="_LE32">'[7]EE PRICE'!$K$7</definedName>
    <definedName name="_LE40">'[7]EE PRICE'!$K$8</definedName>
    <definedName name="_LFR120">[2]CABLE!$H$59</definedName>
    <definedName name="_LFR240">[2]CABLE!$H$62</definedName>
    <definedName name="_LFR35">[2]CABLE!$H$55</definedName>
    <definedName name="_LI15">'[7]EE PRICE'!$M$4</definedName>
    <definedName name="_LI25">'[7]EE PRICE'!$M$6</definedName>
    <definedName name="_LI32">'[7]EE PRICE'!$M$7</definedName>
    <definedName name="_LI40">'[7]EE PRICE'!$M$8</definedName>
    <definedName name="_LR125">'[2]RACK WAY'!$I$42</definedName>
    <definedName name="_LT10">'[7]EE PRICE'!$C$10</definedName>
    <definedName name="_LT120">[2]CABLE!$H$17</definedName>
    <definedName name="_LT150">[2]CABLE!$H$16</definedName>
    <definedName name="_LT16">'[7]EE PRICE'!$C$11</definedName>
    <definedName name="_LT185">[2]CABLE!$H$15</definedName>
    <definedName name="_LT240">[2]CABLE!$H$14</definedName>
    <definedName name="_LT25">'[7]EE PRICE'!$C$12</definedName>
    <definedName name="_LT300">[2]CABLE!$H$13</definedName>
    <definedName name="_LT4">'[7]EE PRICE'!$C$8</definedName>
    <definedName name="_LT50">[2]CABLE!$H$20</definedName>
    <definedName name="_LT6">'[7]EE PRICE'!$C$9</definedName>
    <definedName name="_LT70">'[7]EE PRICE'!$C$15</definedName>
    <definedName name="_LT95">'[7]EE PRICE'!$C$16</definedName>
    <definedName name="_LY120">'[7]EE PRICE'!$C$40</definedName>
    <definedName name="_NYY120">'[7]EE PRICE'!$B$40</definedName>
    <definedName name="_PS1">#REF!</definedName>
    <definedName name="_Regression_Int">1</definedName>
    <definedName name="_RSC125">'[2]RACK WAY'!$H$42</definedName>
    <definedName name="_Table1_In1" hidden="1">#REF!</definedName>
    <definedName name="_Table1_Out" hidden="1">#REF!</definedName>
    <definedName name="_THW10">'[7]EE PRICE'!$B$10</definedName>
    <definedName name="_THW120">[2]CABLE!$G$17</definedName>
    <definedName name="_THW150">[2]CABLE!$G$16</definedName>
    <definedName name="_THW16">'[7]EE PRICE'!$B$11</definedName>
    <definedName name="_THW185">[2]CABLE!$G$15</definedName>
    <definedName name="_THW240">[2]CABLE!$G$14</definedName>
    <definedName name="_THW25">'[7]EE PRICE'!$B$12</definedName>
    <definedName name="_THW300">[2]CABLE!$G$13</definedName>
    <definedName name="_THW35">[2]CABLE!$G$21</definedName>
    <definedName name="_THW4">'[7]EE PRICE'!$B$8</definedName>
    <definedName name="_THW50">[2]CABLE!$G$20</definedName>
    <definedName name="_THW6">'[7]EE PRICE'!$B$9</definedName>
    <definedName name="_THW70">'[7]EE PRICE'!$B$15</definedName>
    <definedName name="_THW95">'[7]EE PRICE'!$B$16</definedName>
    <definedName name="_TP2">#REF!</definedName>
    <definedName name="_tt1">[6]Cost!$M$14,[6]Cost!#REF!,[6]Cost!#REF!,[6]Cost!#REF!,[6]Cost!#REF!,[6]Cost!#REF!,[6]Cost!#REF!</definedName>
    <definedName name="_twh17">[3]CABLE!$G$23</definedName>
    <definedName name="_Vc1">#REF!</definedName>
    <definedName name="_Vc2">#REF!</definedName>
    <definedName name="_Vc3">#REF!</definedName>
    <definedName name="_Vc4">#REF!</definedName>
    <definedName name="_Vc5">#REF!</definedName>
    <definedName name="_Vc6">#REF!</definedName>
    <definedName name="_Ve1">#REF!</definedName>
    <definedName name="_Ve2">#REF!</definedName>
    <definedName name="_Ve3">#REF!</definedName>
    <definedName name="_Ve4">#REF!</definedName>
    <definedName name="_Ve5">#REF!</definedName>
    <definedName name="A" localSheetId="4">[11]AC!#REF!</definedName>
    <definedName name="a">#REF!</definedName>
    <definedName name="A1Q">#REF!</definedName>
    <definedName name="aa" localSheetId="4" hidden="1">{"'SUMMATION'!$B$2:$I$2"}</definedName>
    <definedName name="aa">{"'SUMMATION'!$B$2:$I$2"}</definedName>
    <definedName name="aaa" localSheetId="4" hidden="1">{"'SUMMATION'!$B$2:$I$2"}</definedName>
    <definedName name="aaa">{"'SUMMATION'!$B$2:$I$2"}</definedName>
    <definedName name="aaaa" localSheetId="4" hidden="1">{"'SUMMATION'!$B$2:$I$2"}</definedName>
    <definedName name="aaaa">{"'SUMMATION'!$B$2:$I$2"}</definedName>
    <definedName name="aaaaaaaa" hidden="1">{#N/A,#N/A,TRUE,"SUM";#N/A,#N/A,TRUE,"EE";#N/A,#N/A,TRUE,"AC";#N/A,#N/A,TRUE,"SN"}</definedName>
    <definedName name="aaag" hidden="1">{#N/A,#N/A,TRUE,"SUM";#N/A,#N/A,TRUE,"EE";#N/A,#N/A,TRUE,"AC";#N/A,#N/A,TRUE,"SN"}</definedName>
    <definedName name="aasd">{"'SUMMATION'!$B$2:$I$2"}</definedName>
    <definedName name="Abbrev">'[12]X-REF'!$B$5:$B$15</definedName>
    <definedName name="AccessDatabase" hidden="1">"C:\My Documents\MRTA\COST\VO\BS\L_subway.mdb"</definedName>
    <definedName name="ad">#REF!</definedName>
    <definedName name="af">#REF!</definedName>
    <definedName name="AreaB">#REF!</definedName>
    <definedName name="as" localSheetId="4">#REF!</definedName>
    <definedName name="as">[13]boq!#REF!</definedName>
    <definedName name="Asphalt">#REF!</definedName>
    <definedName name="AttbName">#REF!</definedName>
    <definedName name="b">'[14]SH-B'!$C$1:$G$482</definedName>
    <definedName name="B1.">#REF!</definedName>
    <definedName name="bb">{"'SUMMATION'!$B$2:$I$2"}</definedName>
    <definedName name="BEGIN">#REF!</definedName>
    <definedName name="bf">#REF!</definedName>
    <definedName name="BILL_NO.1_GENERAL_REQUIREMENTS">#REF!</definedName>
    <definedName name="BILL_NO.10_BN14_SIRINDHORN_STATION">#REF!</definedName>
    <definedName name="BILL_NO.11_BN15_BANG_YI_KHAN_STATION">#REF!</definedName>
    <definedName name="BILL_NO.12_BN16_BANG_KHUN_NON_STATION">#REF!</definedName>
    <definedName name="BILL_NO.13_BN17_YAEK_FAI_CHAI_STATION">#REF!</definedName>
    <definedName name="BILL_NO.14_BN18_CHARAN_SANIT_WONG_13_STATION">#REF!</definedName>
    <definedName name="BILL_NO.15_ROAD_WORKS_AND_DRAINAGE_WORKS">#REF!</definedName>
    <definedName name="BILL_NO.2_ELEVATED_STRUCTURES">#REF!</definedName>
    <definedName name="BILL_NO.3_CHAO_PHRAYA_RIVER_CROSSING">#REF!</definedName>
    <definedName name="BILL_NO.4_BALANCE_CANTILEVER_YEAK_BOROMRATCHONNI">#REF!</definedName>
    <definedName name="BILL_NO.5_BALANCE_CANTILEVER_KLONG_BANGKOK_NOI">#REF!</definedName>
    <definedName name="BILL_NO.6_SPACE_TRUSS_SIRINDHORN_STATION">#REF!</definedName>
    <definedName name="BILL_NO.7_BN11_BANG_PHO_STATION">#REF!</definedName>
    <definedName name="BILL_NO.8_BN12_BANG_OR_STATION">#REF!</definedName>
    <definedName name="BILL_NO.9_BN13_BANG_PHLAT_STATION">#REF!</definedName>
    <definedName name="BINDl">[15]ดัชนีราคา!$G$37</definedName>
    <definedName name="BINDm">[15]ดัชนีราคา!$F$37</definedName>
    <definedName name="Bldg1">'[12]X-REF'!$B$5</definedName>
    <definedName name="BldgDigit">'[12]X-REF'!$A$18</definedName>
    <definedName name="BldgNum">'[12]X-REF'!$K$5</definedName>
    <definedName name="BOQNEW">[16]Cctmst!$R$10:$R$761</definedName>
    <definedName name="built">[17]boq!#REF!</definedName>
    <definedName name="BuiltIn_AutoFilter___6">#REF!</definedName>
    <definedName name="BUSBAR">[12]MCB!$A$4:$E$26</definedName>
    <definedName name="Button_1">"MAT_PRICE_Sheet1_List"</definedName>
    <definedName name="CA" hidden="1">{#N/A,#N/A,TRUE,"SUM";#N/A,#N/A,TRUE,"EE";#N/A,#N/A,TRUE,"AC";#N/A,#N/A,TRUE,"SN"}</definedName>
    <definedName name="CBTypeAT">[18]Cover!#REF!</definedName>
    <definedName name="CBTypeBJ">[18]Cover!#REF!</definedName>
    <definedName name="CBTypeP1">[18]Cover!#REF!</definedName>
    <definedName name="CC">#REF!</definedName>
    <definedName name="CCC">#REF!</definedName>
    <definedName name="CCNEW">[19]Cctmst!$R$10:$R$761</definedName>
    <definedName name="CCTV" localSheetId="4">[13]boq!#REF!</definedName>
    <definedName name="CCTV">[20]boq!#REF!</definedName>
    <definedName name="CHE_TRe">[21]ดัชนีราคา!$H$91</definedName>
    <definedName name="Checkbox">[22]List!$A$6:$A$54,[22]List!$A$58:$A$66,[22]List!$A$70:$A$81,[22]List!$G$6:$G$54,[22]List!$G$58:$G$66,[22]List!$G$70:$G$81</definedName>
    <definedName name="Checker">[22]List!$D$6:$E$54,[22]List!$D$58:$E$65,[22]List!$D$70:$E$81,[22]List!$J$6:$K$54,[22]List!$J$58:$K$66,[22]List!$J$70:$K$81</definedName>
    <definedName name="CHEM_TRe">[23]ดัชนีราคา!$H$103</definedName>
    <definedName name="CHEM_TRl">[23]ดัชนีราคา!$G$103</definedName>
    <definedName name="CHILL">'[24]DETAIL '!#REF!</definedName>
    <definedName name="CLEAN1">[25]ต้นทุน!$E$19</definedName>
    <definedName name="CLEAN2">[25]ต้นทุน!$F$19</definedName>
    <definedName name="cnt">!#REF!</definedName>
    <definedName name="conc">#REF!</definedName>
    <definedName name="CONC_125l">[15]ดัชนีราคา!$G$82</definedName>
    <definedName name="CONC_24l">[15]ดัชนีราคา!$G$40</definedName>
    <definedName name="CONC_24m">[15]ดัชนีราคา!$F$40</definedName>
    <definedName name="CONC_LEl">[26]ดัชนีราคา!$G$40</definedName>
    <definedName name="CONC_LEm">[26]ดัชนีราคา!$F$40</definedName>
    <definedName name="CONC1">[25]ต้นทุน!$E$17</definedName>
    <definedName name="CONC2">[25]ต้นทุน!$F$17</definedName>
    <definedName name="conlin">#REF!</definedName>
    <definedName name="conline">#REF!</definedName>
    <definedName name="constru">#REF!</definedName>
    <definedName name="constu">#REF!</definedName>
    <definedName name="cont">'[27]cov-estimate'!$B$1:$H$46</definedName>
    <definedName name="Contin">#REF!</definedName>
    <definedName name="CORR_125l">[23]ดัชนีราคา!$G$78</definedName>
    <definedName name="CORR_125m">[15]ดัชนีราคา!$F$84</definedName>
    <definedName name="cost_lab">#REF!</definedName>
    <definedName name="cost_mat">#REF!</definedName>
    <definedName name="cost1" localSheetId="4">[28]UnitCost!$A$3:$E$1022</definedName>
    <definedName name="cost1">#REF!</definedName>
    <definedName name="cost10">#REF!</definedName>
    <definedName name="cost11">#REF!</definedName>
    <definedName name="cost12">#REF!</definedName>
    <definedName name="cost13">#REF!</definedName>
    <definedName name="cost2">#REF!</definedName>
    <definedName name="cost3">#REF!</definedName>
    <definedName name="cost4">#REF!</definedName>
    <definedName name="cost5">#REF!</definedName>
    <definedName name="cost6">#REF!</definedName>
    <definedName name="cost7">#REF!</definedName>
    <definedName name="cost8">#REF!</definedName>
    <definedName name="cost9">#REF!</definedName>
    <definedName name="CostData38">#REF!</definedName>
    <definedName name="COUPL1">[25]ต้นทุน!$E$16</definedName>
    <definedName name="CSODJWO" hidden="1">{#N/A,#N/A,TRUE,"SUM";#N/A,#N/A,TRUE,"EE";#N/A,#N/A,TRUE,"AC";#N/A,#N/A,TRUE,"SN"}</definedName>
    <definedName name="d" localSheetId="4">[29]don_copy!$C$6</definedName>
    <definedName name="d">#REF!</definedName>
    <definedName name="D.2">'[30]2nd'!$BF$10</definedName>
    <definedName name="D.3">'[30]2nd'!$BG$10</definedName>
    <definedName name="D.4">'[30]2nd'!$BH$10</definedName>
    <definedName name="D.5">'[30]2nd'!$BI$10</definedName>
    <definedName name="D.6">'[30]2nd'!$BJ$10</definedName>
    <definedName name="Da">#REF!</definedName>
    <definedName name="data">[31]ข้อมูลงานและราคา!$A$3:$F$500</definedName>
    <definedName name="data10">#REF!</definedName>
    <definedName name="data4">#REF!</definedName>
    <definedName name="data84">'[32]Purchase Order'!$E$40</definedName>
    <definedName name="dataall">#REF!</definedName>
    <definedName name="_xlnm.Database">#REF!</definedName>
    <definedName name="DataTBL">#REF!</definedName>
    <definedName name="date">!#REF!</definedName>
    <definedName name="db">#REF!</definedName>
    <definedName name="DB12_30l">[23]ดัชนีราคา!$G$29</definedName>
    <definedName name="DB12_30m">[23]ดัชนีราคา!$F$29</definedName>
    <definedName name="DB12_MM.">#REF!</definedName>
    <definedName name="DB16_30l">[23]ดัชนีราคา!$G$30</definedName>
    <definedName name="DB16_30m">[23]ดัชนีราคา!$F$30</definedName>
    <definedName name="DB16_MM.">#REF!</definedName>
    <definedName name="DB20_30l">[23]ดัชนีราคา!$G$31</definedName>
    <definedName name="DB20_30m">[23]ดัชนีราคา!$F$31</definedName>
    <definedName name="DB20_MM.">#REF!</definedName>
    <definedName name="DB25_30l">[23]ดัชนีราคา!$G$32</definedName>
    <definedName name="DB25_30m">[23]ดัชนีราคา!$F$32</definedName>
    <definedName name="DB25_MM.">#REF!</definedName>
    <definedName name="DB28_MM.">#REF!</definedName>
    <definedName name="DDDD">#REF!</definedName>
    <definedName name="ddddd">[33]อัตราราคางาน!$F$11</definedName>
    <definedName name="Design">#REF!</definedName>
    <definedName name="DetailITระนอง2">#REF!</definedName>
    <definedName name="DEWSLDW" hidden="1">{#N/A,#N/A,TRUE,"SUM";#N/A,#N/A,TRUE,"EE";#N/A,#N/A,TRUE,"AC";#N/A,#N/A,TRUE,"SN"}</definedName>
    <definedName name="df">#REF!</definedName>
    <definedName name="DFDFDS" hidden="1">{#N/A,#N/A,TRUE,"SUM";#N/A,#N/A,TRUE,"EE";#N/A,#N/A,TRUE,"AC";#N/A,#N/A,TRUE,"SN"}</definedName>
    <definedName name="DFDFSDFSD" hidden="1">{#N/A,#N/A,TRUE,"SUM";#N/A,#N/A,TRUE,"EE";#N/A,#N/A,TRUE,"AC";#N/A,#N/A,TRUE,"SN"}</definedName>
    <definedName name="DFF" hidden="1">{#N/A,#N/A,TRUE,"SUM";#N/A,#N/A,TRUE,"EE";#N/A,#N/A,TRUE,"AC";#N/A,#N/A,TRUE,"SN"}</definedName>
    <definedName name="dflt2">'[32]Customize Your Purchase Order'!$F$23</definedName>
    <definedName name="dflt3">'[32]Customize Your Purchase Order'!$F$24</definedName>
    <definedName name="dflt4">'[32]Customize Your Purchase Order'!$E$25</definedName>
    <definedName name="dflt5">'[32]Customize Your Purchase Order'!$F$27</definedName>
    <definedName name="dflt6">'[32]Customize Your Purchase Order'!$F$28</definedName>
    <definedName name="dflt7">'[32]Customize Your Purchase Order'!$E$29</definedName>
    <definedName name="do">#REF!</definedName>
    <definedName name="DSJKLDE" hidden="1">{#N/A,#N/A,TRUE,"SUM";#N/A,#N/A,TRUE,"EE";#N/A,#N/A,TRUE,"AC";#N/A,#N/A,TRUE,"SN"}</definedName>
    <definedName name="DUMP_TRe">[23]ดัชนีราคา!$H$105</definedName>
    <definedName name="DUMP_TRl">[23]ดัชนีราคา!$G$105</definedName>
    <definedName name="DUMP1">[25]ต้นทุน!$E$21</definedName>
    <definedName name="DUMP2">[25]ต้นทุน!$F$21</definedName>
    <definedName name="e" localSheetId="4">'[14]SH-E'!$C$1:$G$600</definedName>
    <definedName name="e">#REF!</definedName>
    <definedName name="eec" localSheetId="4">#REF!</definedName>
    <definedName name="eec">#REF!</definedName>
    <definedName name="ELBO_90160Al">[23]ดัชนีราคา!$G$69</definedName>
    <definedName name="ELEMENT__Sanitary_System">#REF!</definedName>
    <definedName name="EMBLK1">[25]ต้นทุน!$E$10</definedName>
    <definedName name="EMBLK2">[25]ต้นทุน!$F$10</definedName>
    <definedName name="ENGI_l">[21]ดัชนีราคา!$G$117</definedName>
    <definedName name="ENGIl">[23]ดัชนีราคา!$G$185</definedName>
    <definedName name="eqweqwqw">#REF!</definedName>
    <definedName name="EXCA_REl">[15]ดัชนีราคา!$G$10</definedName>
    <definedName name="EXCA_REm">[15]ดัชนีราคา!$F$10</definedName>
    <definedName name="EXCA_SUl">[23]ดัชนีราคา!$G$8</definedName>
    <definedName name="EXCA_SUm">[23]ดัชนีราคา!$F$8</definedName>
    <definedName name="Excel_BuiltIn_Print_Area">#REF!</definedName>
    <definedName name="Excel_BuiltIn_Print_Area_1_1" localSheetId="4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_1">#REF!</definedName>
    <definedName name="Excel_BuiltIn_Print_Area_1_1_1_1_1_1_1_1_1_1_1_1_1_1_1">#REF!</definedName>
    <definedName name="Excel_BuiltIn_Print_Area_10_1_1">#REF!</definedName>
    <definedName name="Excel_BuiltIn_Print_Area_10_1_1_1">#REF!</definedName>
    <definedName name="Excel_BuiltIn_Print_Area_10_1_1_1_1">#REF!</definedName>
    <definedName name="Excel_BuiltIn_Print_Area_10_1_1_1_1_1">#REF!</definedName>
    <definedName name="Excel_BuiltIn_Print_Area_11_1_1">#REF!</definedName>
    <definedName name="Excel_BuiltIn_Print_Area_11_1_1_1">#REF!</definedName>
    <definedName name="Excel_BuiltIn_Print_Area_11_1_1_1_1">#REF!</definedName>
    <definedName name="Excel_BuiltIn_Print_Area_11_1_1_1_1_1">#REF!</definedName>
    <definedName name="Excel_BuiltIn_Print_Area_11_1_1_1_1_1_1">#REF!</definedName>
    <definedName name="Excel_BuiltIn_Print_Area_12_1">#REF!</definedName>
    <definedName name="Excel_BuiltIn_Print_Area_12_1_1_1">#REF!</definedName>
    <definedName name="Excel_BuiltIn_Print_Area_12_1_1_1_1">#REF!</definedName>
    <definedName name="Excel_BuiltIn_Print_Area_12_1_1_1_1_1">#REF!</definedName>
    <definedName name="Excel_BuiltIn_Print_Area_12_1_1_1_1_1_1">#REF!</definedName>
    <definedName name="Excel_BuiltIn_Print_Area_12_1_1_1_1_1_1_1">#REF!</definedName>
    <definedName name="Excel_BuiltIn_Print_Area_12_1_1_1_1_1_1_1_1">#REF!</definedName>
    <definedName name="Excel_BuiltIn_Print_Area_13_1_1">#REF!</definedName>
    <definedName name="Excel_BuiltIn_Print_Area_13_1_1_1">#REF!</definedName>
    <definedName name="Excel_BuiltIn_Print_Area_13_1_1_1_1">#REF!</definedName>
    <definedName name="Excel_BuiltIn_Print_Area_13_1_1_1_1_1">#REF!</definedName>
    <definedName name="Excel_BuiltIn_Print_Area_13_1_1_1_1_1_1">#REF!</definedName>
    <definedName name="Excel_BuiltIn_Print_Area_13_1_1_1_1_1_1_1">#REF!</definedName>
    <definedName name="Excel_BuiltIn_Print_Area_13_1_1_1_1_1_1_1_1">#REF!</definedName>
    <definedName name="Excel_BuiltIn_Print_Area_13_1_1_1_1_1_1_1_1_1">#REF!</definedName>
    <definedName name="Excel_BuiltIn_Print_Area_13_1_1_1_1_1_1_1_1_1_1">#REF!</definedName>
    <definedName name="Excel_BuiltIn_Print_Area_13_1_1_1_1_1_1_1_1_1_1_1">#REF!</definedName>
    <definedName name="Excel_BuiltIn_Print_Area_13_1_1_1_1_1_1_1_1_1_1_1_1">#REF!</definedName>
    <definedName name="Excel_BuiltIn_Print_Area_13_1_1_1_1_1_1_1_1_1_1_1_1_1">#REF!</definedName>
    <definedName name="Excel_BuiltIn_Print_Area_13_1_1_1_1_1_1_1_1_1_1_1_1_1_1">#REF!</definedName>
    <definedName name="Excel_BuiltIn_Print_Area_14_1">#REF!</definedName>
    <definedName name="Excel_BuiltIn_Print_Area_14_1_1">#REF!</definedName>
    <definedName name="Excel_BuiltIn_Print_Area_14_1_1_1">#REF!</definedName>
    <definedName name="Excel_BuiltIn_Print_Area_14_1_1_1_1">#REF!</definedName>
    <definedName name="Excel_BuiltIn_Print_Area_14_1_1_1_1_1">#REF!</definedName>
    <definedName name="Excel_BuiltIn_Print_Area_14_1_1_1_1_1_1">#REF!</definedName>
    <definedName name="Excel_BuiltIn_Print_Area_14_1_1_1_1_1_1_1">#REF!</definedName>
    <definedName name="Excel_BuiltIn_Print_Area_14_1_1_1_1_1_1_1_1">#REF!</definedName>
    <definedName name="Excel_BuiltIn_Print_Area_14_1_1_1_1_1_1_1_1_1">#REF!</definedName>
    <definedName name="Excel_BuiltIn_Print_Area_14_1_1_1_1_1_1_1_1_1_1">#REF!</definedName>
    <definedName name="Excel_BuiltIn_Print_Area_14_1_1_1_1_1_1_1_1_1_1_1">#REF!</definedName>
    <definedName name="Excel_BuiltIn_Print_Area_14_1_1_1_1_1_1_1_1_1_1_1_1">#REF!</definedName>
    <definedName name="Excel_BuiltIn_Print_Area_14_1_1_1_1_1_1_1_1_1_1_1_1_1">#REF!</definedName>
    <definedName name="Excel_BuiltIn_Print_Area_14_1_1_1_1_1_1_1_1_1_1_1_1_1_1">#REF!</definedName>
    <definedName name="Excel_BuiltIn_Print_Area_14_1_1_1_1_1_1_1_1_1_1_1_1_1_1_1">#REF!</definedName>
    <definedName name="Excel_BuiltIn_Print_Area_14_1_1_1_1_1_1_1_1_1_1_1_1_1_1_1_1">#REF!</definedName>
    <definedName name="Excel_BuiltIn_Print_Area_14_1_1_1_1_1_1_1_1_1_1_1_1_1_1_1_1_1">#REF!</definedName>
    <definedName name="Excel_BuiltIn_Print_Area_14_1_1_1_1_1_1_1_1_1_1_1_1_1_1_1_1_1_1">#REF!</definedName>
    <definedName name="Excel_BuiltIn_Print_Area_14_1_1_1_1_1_1_1_1_1_1_1_1_1_1_1_1_1_1_1">#REF!</definedName>
    <definedName name="Excel_BuiltIn_Print_Area_15_1">#REF!</definedName>
    <definedName name="Excel_BuiltIn_Print_Area_15_1_1">#REF!</definedName>
    <definedName name="Excel_BuiltIn_Print_Area_15_1_1_1">#REF!</definedName>
    <definedName name="Excel_BuiltIn_Print_Area_15_1_1_1_1">#REF!</definedName>
    <definedName name="Excel_BuiltIn_Print_Area_15_1_1_1_1_1">#REF!</definedName>
    <definedName name="Excel_BuiltIn_Print_Area_15_1_1_1_1_1_1">#REF!</definedName>
    <definedName name="Excel_BuiltIn_Print_Area_15_1_1_1_1_1_1_1">#REF!</definedName>
    <definedName name="Excel_BuiltIn_Print_Area_15_1_1_1_1_1_1_1_1">#REF!</definedName>
    <definedName name="Excel_BuiltIn_Print_Area_16_1">#REF!</definedName>
    <definedName name="Excel_BuiltIn_Print_Area_16_1_1">#REF!</definedName>
    <definedName name="Excel_BuiltIn_Print_Area_17">#REF!</definedName>
    <definedName name="Excel_BuiltIn_Print_Area_17_1">#REF!</definedName>
    <definedName name="Excel_BuiltIn_Print_Area_17_1_1">#REF!</definedName>
    <definedName name="Excel_BuiltIn_Print_Area_17_1_1_1">#REF!</definedName>
    <definedName name="Excel_BuiltIn_Print_Area_17_1_1_1_1">#REF!</definedName>
    <definedName name="Excel_BuiltIn_Print_Area_18_1">#REF!</definedName>
    <definedName name="Excel_BuiltIn_Print_Area_18_1_1">#REF!</definedName>
    <definedName name="Excel_BuiltIn_Print_Area_19_1">#REF!</definedName>
    <definedName name="Excel_BuiltIn_Print_Area_19_1_1">#REF!</definedName>
    <definedName name="Excel_BuiltIn_Print_Area_19_1_1_1">#REF!</definedName>
    <definedName name="Excel_BuiltIn_Print_Area_19_1_1_1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1_1">#REF!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2_1_1_1_1_1_1_1_1_1_1">#REF!</definedName>
    <definedName name="Excel_BuiltIn_Print_Area_2_1_1_1_1_1_1_1_1_1_1_1">#REF!</definedName>
    <definedName name="Excel_BuiltIn_Print_Area_2_1_1_1_1_1_1_1_1_1_1_1_1">#REF!</definedName>
    <definedName name="Excel_BuiltIn_Print_Area_20_1">#REF!</definedName>
    <definedName name="Excel_BuiltIn_Print_Area_21_1">#REF!</definedName>
    <definedName name="Excel_BuiltIn_Print_Area_21_1_1">#REF!</definedName>
    <definedName name="Excel_BuiltIn_Print_Area_22">#REF!</definedName>
    <definedName name="Excel_BuiltIn_Print_Area_23">#REF!</definedName>
    <definedName name="Excel_BuiltIn_Print_Area_24">#REF!</definedName>
    <definedName name="Excel_BuiltIn_Print_Area_24_1">#REF!</definedName>
    <definedName name="Excel_BuiltIn_Print_Area_24_1_1">#REF!</definedName>
    <definedName name="Excel_BuiltIn_Print_Area_24_1_1_1">#REF!</definedName>
    <definedName name="Excel_BuiltIn_Print_Area_24_1_1_1_1">#REF!</definedName>
    <definedName name="Excel_BuiltIn_Print_Area_24_1_1_1_1_1">#REF!</definedName>
    <definedName name="Excel_BuiltIn_Print_Area_24_1_1_1_1_1_1">#REF!</definedName>
    <definedName name="Excel_BuiltIn_Print_Area_25_1">#REF!</definedName>
    <definedName name="Excel_BuiltIn_Print_Area_25_1_1">#REF!</definedName>
    <definedName name="Excel_BuiltIn_Print_Area_25_1_1_1">#REF!</definedName>
    <definedName name="Excel_BuiltIn_Print_Area_25_1_1_1_1">#REF!</definedName>
    <definedName name="Excel_BuiltIn_Print_Area_25_1_1_1_1_1">#REF!</definedName>
    <definedName name="Excel_BuiltIn_Print_Area_25_1_1_1_1_1_1">#REF!</definedName>
    <definedName name="Excel_BuiltIn_Print_Area_25_1_1_1_1_1_1_1">#REF!</definedName>
    <definedName name="Excel_BuiltIn_Print_Area_25_1_1_1_1_1_1_1_1">#REF!</definedName>
    <definedName name="Excel_BuiltIn_Print_Area_25_1_1_1_1_1_1_1_1_1">#REF!</definedName>
    <definedName name="Excel_BuiltIn_Print_Area_25_1_1_1_1_1_1_1_1_1_1">#REF!</definedName>
    <definedName name="Excel_BuiltIn_Print_Area_26">#REF!</definedName>
    <definedName name="Excel_BuiltIn_Print_Area_26_1">#REF!</definedName>
    <definedName name="Excel_BuiltIn_Print_Area_26_1_1">#REF!</definedName>
    <definedName name="Excel_BuiltIn_Print_Area_26_1_1_1">#REF!</definedName>
    <definedName name="Excel_BuiltIn_Print_Area_26_1_1_1_1">#REF!</definedName>
    <definedName name="Excel_BuiltIn_Print_Area_27_1">#REF!</definedName>
    <definedName name="Excel_BuiltIn_Print_Area_27_1_1">#REF!</definedName>
    <definedName name="Excel_BuiltIn_Print_Area_27_1_1_1">#REF!</definedName>
    <definedName name="Excel_BuiltIn_Print_Area_28_1">#REF!</definedName>
    <definedName name="Excel_BuiltIn_Print_Area_3_1_1_1_1_1">#REF!</definedName>
    <definedName name="Excel_BuiltIn_Print_Area_3_1_1_1_1_1_1">#REF!</definedName>
    <definedName name="Excel_BuiltIn_Print_Area_3_1_1_1_1_1_1_1">#REF!</definedName>
    <definedName name="Excel_BuiltIn_Print_Area_3_1_1_1_1_1_1_1_1">#REF!</definedName>
    <definedName name="Excel_BuiltIn_Print_Area_3_1_1_1_1_1_1_1_1_1">#REF!</definedName>
    <definedName name="Excel_BuiltIn_Print_Area_3_1_1_1_1_1_1_1_1_1_1">#REF!</definedName>
    <definedName name="Excel_BuiltIn_Print_Area_4_1">#REF!</definedName>
    <definedName name="Excel_BuiltIn_Print_Area_4_1_1_1_1">#REF!</definedName>
    <definedName name="Excel_BuiltIn_Print_Area_4_1_1_1_1_1">#REF!</definedName>
    <definedName name="Excel_BuiltIn_Print_Area_4_1_1_1_1_1_1">#REF!</definedName>
    <definedName name="Excel_BuiltIn_Print_Area_4_1_1_1_1_1_1_1">#REF!</definedName>
    <definedName name="Excel_BuiltIn_Print_Area_4_1_1_1_1_1_1_1_1">#REF!</definedName>
    <definedName name="Excel_BuiltIn_Print_Area_4_1_1_1_1_1_1_1_1_1">#REF!</definedName>
    <definedName name="Excel_BuiltIn_Print_Area_4_1_1_1_1_1_1_1_1_1_1">#REF!</definedName>
    <definedName name="Excel_BuiltIn_Print_Area_4_1_1_1_1_1_1_1_1_1_1_1">#REF!</definedName>
    <definedName name="Excel_BuiltIn_Print_Area_4_1_1_1_1_1_1_1_1_1_1_1_1">#REF!</definedName>
    <definedName name="Excel_BuiltIn_Print_Area_4_1_1_1_1_1_1_1_1_1_1_1_1_1">#REF!</definedName>
    <definedName name="Excel_BuiltIn_Print_Area_4_1_1_1_1_1_1_1_1_1_1_1_1_1_1">#REF!</definedName>
    <definedName name="Excel_BuiltIn_Print_Area_4_1_1_1_1_1_1_1_1_1_1_1_1_1_1_1">#REF!</definedName>
    <definedName name="Excel_BuiltIn_Print_Area_4_1_1_1_1_1_1_1_1_1_1_1_1_1_1_1_1">#REF!</definedName>
    <definedName name="Excel_BuiltIn_Print_Area_5_1_1">#REF!</definedName>
    <definedName name="Excel_BuiltIn_Print_Area_5_1_1_1_1_1_1_1_1_1_1_1_1">#REF!</definedName>
    <definedName name="Excel_BuiltIn_Print_Area_5_1_1_1_1_1_1_1_1_1_1_1_1_1">#REF!</definedName>
    <definedName name="Excel_BuiltIn_Print_Area_6_1_1">#REF!</definedName>
    <definedName name="Excel_BuiltIn_Print_Area_6_1_1_1">#REF!</definedName>
    <definedName name="Excel_BuiltIn_Print_Area_6_1_1_1_1_1_1_1_1_1">#REF!</definedName>
    <definedName name="Excel_BuiltIn_Print_Area_6_1_1_1_1_1_1_1_1_1_1">#REF!</definedName>
    <definedName name="Excel_BuiltIn_Print_Area_6_1_1_1_1_1_1_1_1_1_1_1">#REF!</definedName>
    <definedName name="Excel_BuiltIn_Print_Area_6_1_1_1_1_1_1_1_1_1_1_1_1">#REF!</definedName>
    <definedName name="Excel_BuiltIn_Print_Area_6_1_1_1_1_1_1_1_1_1_1_1_1_1">#REF!</definedName>
    <definedName name="Excel_BuiltIn_Print_Area_7">#REF!</definedName>
    <definedName name="Excel_BuiltIn_Print_Area_7_1_1">#REF!</definedName>
    <definedName name="Excel_BuiltIn_Print_Area_7_1_1_1_1_1_1_1">#REF!</definedName>
    <definedName name="Excel_BuiltIn_Print_Area_7_1_1_1_1_1_1_1_1">#REF!</definedName>
    <definedName name="Excel_BuiltIn_Print_Area_7_1_1_1_1_1_1_1_1_1">#REF!</definedName>
    <definedName name="Excel_BuiltIn_Print_Area_8_1_1_1_1_1">#REF!</definedName>
    <definedName name="Excel_BuiltIn_Print_Area_8_1_1_1_1_1_1">#REF!</definedName>
    <definedName name="Excel_BuiltIn_Print_Area_8_1_1_1_1_1_1_1">#REF!</definedName>
    <definedName name="Excel_BuiltIn_Print_Area_8_1_1_1_1_1_1_1_1">#REF!</definedName>
    <definedName name="Excel_BuiltIn_Print_Area_8_1_1_1_1_1_1_1_1_1">#REF!</definedName>
    <definedName name="Excel_BuiltIn_Print_Area_9_1">#REF!</definedName>
    <definedName name="Excel_BuiltIn_Print_Area_9_1_1">#REF!</definedName>
    <definedName name="Excel_BuiltIn_Print_Area_9_1_1_1">#REF!</definedName>
    <definedName name="Excel_BuiltIn_Print_Area_9_1_1_1_1">#REF!</definedName>
    <definedName name="Excel_BuiltIn_Print_Area_9_1_1_1_1_1">#REF!</definedName>
    <definedName name="Excel_BuiltIn_Print_Area_9_1_1_1_1_1_1">#REF!</definedName>
    <definedName name="Excel_BuiltIn_Print_Area_9_1_1_1_1_1_1_1">#REF!</definedName>
    <definedName name="Excel_BuiltIn_Print_Titles_1_1">#REF!</definedName>
    <definedName name="Excel_BuiltIn_Print_Titles_1_1_1">#REF!</definedName>
    <definedName name="Excel_BuiltIn_Print_Titles_10">#REF!</definedName>
    <definedName name="Excel_BuiltIn_Print_Titles_11">#REF!</definedName>
    <definedName name="Excel_BuiltIn_Print_Titles_11_1">#REF!</definedName>
    <definedName name="Excel_BuiltIn_Print_Titles_11_1_1">#REF!</definedName>
    <definedName name="Excel_BuiltIn_Print_Titles_11_1_1_1">#REF!</definedName>
    <definedName name="Excel_BuiltIn_Print_Titles_12_1_1">#REF!</definedName>
    <definedName name="Excel_BuiltIn_Print_Titles_13_1_1">#REF!</definedName>
    <definedName name="Excel_BuiltIn_Print_Titles_2_1">#REF!</definedName>
    <definedName name="Excel_BuiltIn_Print_Titles_2_1_1">#REF!</definedName>
    <definedName name="Excel_BuiltIn_Print_Titles_2_1_1_1">#REF!</definedName>
    <definedName name="Excel_BuiltIn_Print_Titles_26">#REF!</definedName>
    <definedName name="Excel_BuiltIn_Print_Titles_3">#REF!</definedName>
    <definedName name="Excel_BuiltIn_Print_Titles_3_1">#REF!</definedName>
    <definedName name="Excel_BuiltIn_Print_Titles_3_1_1" localSheetId="4">#REF!</definedName>
    <definedName name="Excel_BuiltIn_Print_Titles_3_1_1">#REF!</definedName>
    <definedName name="Excel_BuiltIn_Print_Titles_3_1_1_1" localSheetId="4">#REF!</definedName>
    <definedName name="Excel_BuiltIn_Print_Titles_3_1_1_1">#REF!</definedName>
    <definedName name="Excel_BuiltIn_Print_Titles_3_1_1_1_1">#REF!</definedName>
    <definedName name="Excel_BuiltIn_Print_Titles_3_1_1_1_1_1">NA()</definedName>
    <definedName name="Excel_BuiltIn_Print_Titles_4_1_1">#REF!</definedName>
    <definedName name="Excel_BuiltIn_Print_Titles_4_1_1_1">#REF!</definedName>
    <definedName name="Excel_BuiltIn_Print_Titles_4_1_1_1_1">#REF!</definedName>
    <definedName name="Excel_BuiltIn_Print_Titles_4_1_1_1_1_1">#REF!</definedName>
    <definedName name="Excel_BuiltIn_Print_Titles_5">#REF!</definedName>
    <definedName name="Excel_BuiltIn_Print_Titles_5_1">#REF!</definedName>
    <definedName name="Excel_BuiltIn_Print_Titles_5_1_1">#REF!</definedName>
    <definedName name="Excel_BuiltIn_Print_Titles_5_1_1_1">#REF!</definedName>
    <definedName name="Excel_BuiltIn_Print_Titles_6">#REF!</definedName>
    <definedName name="Excel_BuiltIn_Print_Titles_6_1">#REF!</definedName>
    <definedName name="Excel_BuiltIn_Print_Titles_6_1_1">#REF!</definedName>
    <definedName name="Excel_BuiltIn_Print_Titles_6_1_1_1_1_1">#REF!</definedName>
    <definedName name="Excel_BuiltIn_Print_Titles_7">#REF!</definedName>
    <definedName name="Excel_BuiltIn_Print_Titles_7_1">#REF!</definedName>
    <definedName name="Excel_BuiltIn_Print_Titles_7_1_1">#REF!</definedName>
    <definedName name="Excel_BuiltIn_Print_Titles_7_1_1_1">#REF!</definedName>
    <definedName name="Excel_BuiltIn_Print_Titles_8">#REF!</definedName>
    <definedName name="Excel_BuiltIn_Print_Titles_9">'[34]ปรับอากาศ(งานตกแต่งภายใน)'!#REF!</definedName>
    <definedName name="Excel_BuiltIn_Print_Titles_9_1_1">#REF!</definedName>
    <definedName name="Excel_BuiltIn_Print_Titles_9_1_1_1">#REF!</definedName>
    <definedName name="Excel_BuiltIn_Print_Titles_9_1_1_1_1">#REF!</definedName>
    <definedName name="F" localSheetId="4">[11]AC!#REF!</definedName>
    <definedName name="f">#REF!</definedName>
    <definedName name="fa">#REF!</definedName>
    <definedName name="FACTOR" localSheetId="4">#REF!</definedName>
    <definedName name="factor">#REF!</definedName>
    <definedName name="factor_db">'[35]Factor F งาน DB.'!$A$6:$F$49</definedName>
    <definedName name="factor_table">#REF!</definedName>
    <definedName name="factype">[19]Cctmst!$Z$10:$Z$761</definedName>
    <definedName name="FDFDSF" hidden="1">{#N/A,#N/A,TRUE,"SUM";#N/A,#N/A,TRUE,"EE";#N/A,#N/A,TRUE,"AC";#N/A,#N/A,TRUE,"SN"}</definedName>
    <definedName name="FDFS">#REF!</definedName>
    <definedName name="FDFSDF">#REF!</definedName>
    <definedName name="fdfsdfs" hidden="1">{#N/A,#N/A,TRUE,"SUM";#N/A,#N/A,TRUE,"EE";#N/A,#N/A,TRUE,"AC";#N/A,#N/A,TRUE,"SN"}</definedName>
    <definedName name="FF" hidden="1">{#N/A,#N/A,TRUE,"SUM";#N/A,#N/A,TRUE,"EE";#N/A,#N/A,TRUE,"AC";#N/A,#N/A,TRUE,"SN"}</definedName>
    <definedName name="ffd">#REF!</definedName>
    <definedName name="fff" localSheetId="4">#REF!</definedName>
    <definedName name="fff">#REF!</definedName>
    <definedName name="fffd">#REF!</definedName>
    <definedName name="ffffd" hidden="1">{#N/A,#N/A,TRUE,"SUM";#N/A,#N/A,TRUE,"EE";#N/A,#N/A,TRUE,"AC";#N/A,#N/A,TRUE,"SN"}</definedName>
    <definedName name="FORMl">[15]ดัชนีราคา!$G$45</definedName>
    <definedName name="FORMm">[15]ดัชนีราคา!$F$45</definedName>
    <definedName name="Formula">#REF!</definedName>
    <definedName name="FORMWK1">[25]ต้นทุน!$E$13</definedName>
    <definedName name="FORMWK2">[25]ต้นทุน!$F$13</definedName>
    <definedName name="FSDFSDF" hidden="1">{#N/A,#N/A,TRUE,"SUM";#N/A,#N/A,TRUE,"EE";#N/A,#N/A,TRUE,"AC";#N/A,#N/A,TRUE,"SN"}</definedName>
    <definedName name="FT">[11]AC!#REF!</definedName>
    <definedName name="fw">#REF!</definedName>
    <definedName name="G" localSheetId="4">[11]AC!#REF!</definedName>
    <definedName name="g">#REF!</definedName>
    <definedName name="GG" hidden="1">{#N/A,#N/A,TRUE,"SUM";#N/A,#N/A,TRUE,"EE";#N/A,#N/A,TRUE,"AC";#N/A,#N/A,TRUE,"SN"}</definedName>
    <definedName name="ggg">#REF!</definedName>
    <definedName name="gh">#REF!</definedName>
    <definedName name="Google_Sheet_Link_1088544440" hidden="1">TPQ</definedName>
    <definedName name="Google_Sheet_Link_1232905021" hidden="1">PI</definedName>
    <definedName name="Google_Sheet_Link_1397443350" hidden="1">NH</definedName>
    <definedName name="Google_Sheet_Link_1693025807" hidden="1">TPS</definedName>
    <definedName name="Google_Sheet_Link_741833815" hidden="1">STP</definedName>
    <definedName name="Google_Sheet_Link_813021340" hidden="1">PO</definedName>
    <definedName name="Google_Sheet_Link_85904898" hidden="1">NF</definedName>
    <definedName name="Google_Sheet_Link_932536154" hidden="1">PINP</definedName>
    <definedName name="GRAND" localSheetId="4">'[36]Book 1 Summary'!#REF!</definedName>
    <definedName name="grand">[37]boq!#REF!</definedName>
    <definedName name="GS" hidden="1">{#N/A,#N/A,TRUE,"Str.";#N/A,#N/A,TRUE,"Steel &amp; Roof";#N/A,#N/A,TRUE,"Arc.";#N/A,#N/A,TRUE,"Preliminary";#N/A,#N/A,TRUE,"Sum_Prelim"}</definedName>
    <definedName name="GTYPE">#REF!</definedName>
    <definedName name="GTypeAT">#REF!</definedName>
    <definedName name="GTypeBJ">#REF!</definedName>
    <definedName name="GTypeP1">#REF!</definedName>
    <definedName name="GTypeP2">#REF!</definedName>
    <definedName name="h">[38]don_copy!$C$4</definedName>
    <definedName name="HD_TRe">[23]ดัชนีราคา!$H$104</definedName>
    <definedName name="HD_TRl">[23]ดัชนีราคา!$G$104</definedName>
    <definedName name="HDD_MAe">[23]ดัชนีราคา!$H$146</definedName>
    <definedName name="HDD_MAN_l">[21]ดัชนีราคา!$G$120</definedName>
    <definedName name="HDD_MANl">[23]ดัชนีราคา!$G$190</definedName>
    <definedName name="HDD_TRe">[21]ดัชนีราคา!$H$90</definedName>
    <definedName name="HEADl">[23]ดัชนีราคา!$G$149</definedName>
    <definedName name="HTML_CodePage">874</definedName>
    <definedName name="HTML_Control" localSheetId="4" hidden="1">{"'SUMMATION'!$B$2:$I$2"}</definedName>
    <definedName name="HTML_Control">{"'SUMMATION'!$B$2:$I$2"}</definedName>
    <definedName name="HTML_Description">""</definedName>
    <definedName name="HTML_Email">""</definedName>
    <definedName name="HTML_Header">"SUMMATION"</definedName>
    <definedName name="HTML_LastUpdate">"21/3/02"</definedName>
    <definedName name="HTML_LineAfter">FALSE</definedName>
    <definedName name="HTML_LineBefore">FALSE</definedName>
    <definedName name="HTML_Name">"Estimate_5"</definedName>
    <definedName name="HTML_OBDlg2">TRUE</definedName>
    <definedName name="HTML_OBDlg3" hidden="1">TRUE</definedName>
    <definedName name="HTML_OBDlg4">TRUE</definedName>
    <definedName name="HTML_OS">0</definedName>
    <definedName name="HTML_PathFile">"C:\SAni.htm"</definedName>
    <definedName name="HTML_PathTemplate" hidden="1">"C:\My Documents\HTMLTemp.htm"</definedName>
    <definedName name="HTML_Title">"อาคารเรียนรวม"</definedName>
    <definedName name="I" localSheetId="4">[11]AC!#REF!</definedName>
    <definedName name="i">[39]cover!$L$6</definedName>
    <definedName name="i7y">#REF!</definedName>
    <definedName name="ie" localSheetId="4">#REF!</definedName>
    <definedName name="ie">#REF!</definedName>
    <definedName name="ii">#REF!</definedName>
    <definedName name="ipp18188t">[10]แหล่งวัสดุงานเสาเข็ม!$E$16</definedName>
    <definedName name="ipp1818c">[10]แหล่งวัสดุงานเสาเข็ม!$F$16</definedName>
    <definedName name="JCBe">[23]ดัชนีราคา!$H$130</definedName>
    <definedName name="JCBl">[23]ดัชนีราคา!$G$130</definedName>
    <definedName name="jhfuh">#REF!</definedName>
    <definedName name="JJJJJJJJJJJJJJJJ">#REF!</definedName>
    <definedName name="jk">#REF!</definedName>
    <definedName name="JKDFSJCSDKJ" hidden="1">{#N/A,#N/A,TRUE,"SUM";#N/A,#N/A,TRUE,"EE";#N/A,#N/A,TRUE,"AC";#N/A,#N/A,TRUE,"SN"}</definedName>
    <definedName name="jt">[40]LITF!#REF!</definedName>
    <definedName name="jy">#REF!</definedName>
    <definedName name="k" localSheetId="4">[29]don_copy!$C$5</definedName>
    <definedName name="k">#REF!</definedName>
    <definedName name="KITCHEN">'[24]DETAIL '!#REF!</definedName>
    <definedName name="KOUNT">#REF!</definedName>
    <definedName name="ku">#REF!</definedName>
    <definedName name="l" localSheetId="4">[38]don_copy!$C$5</definedName>
    <definedName name="l">#REF!</definedName>
    <definedName name="L_UNIT">#REF!</definedName>
    <definedName name="LABOUR_l">[21]ดัชนีราคา!$G$121</definedName>
    <definedName name="LABOURl">[23]ดัชนีราคา!$G$151</definedName>
    <definedName name="lean">#REF!</definedName>
    <definedName name="LEAN1">[25]ต้นทุน!$E$12</definedName>
    <definedName name="LEAN2">[25]ต้นทุน!$F$12</definedName>
    <definedName name="li">#REF!</definedName>
    <definedName name="LLOOO">#REF!</definedName>
    <definedName name="local">[41]HVAC!$T$4</definedName>
    <definedName name="local2">[42]HVAC!#REF!</definedName>
    <definedName name="LT1.5">'[5]EE PRICE'!$C$6</definedName>
    <definedName name="LT2.5">'[5]EE PRICE'!$C$7</definedName>
    <definedName name="M">[11]AC!#REF!</definedName>
    <definedName name="M_UNIT">#REF!</definedName>
    <definedName name="Materials___Steel">#REF!</definedName>
    <definedName name="MATV" localSheetId="4">[13]boq!#REF!</definedName>
    <definedName name="MATV">[20]boq!#REF!</definedName>
    <definedName name="MATV1" localSheetId="4">[13]boq!#REF!</definedName>
    <definedName name="MATV1">[20]boq!#REF!</definedName>
    <definedName name="MCB">[12]MCB!$A$4:$B$26</definedName>
    <definedName name="MCB_L1">#REF!</definedName>
    <definedName name="Meinhardt__Thailand__Ltd.">#REF!</definedName>
    <definedName name="MLPART">#REF!</definedName>
    <definedName name="MP">#REF!</definedName>
    <definedName name="MRACC">[19]Cctmst!$H$10:$H$761</definedName>
    <definedName name="NAILl">[15]ดัชนีราคา!$G$46</definedName>
    <definedName name="NAILm">[15]ดัชนีราคา!$F$46</definedName>
    <definedName name="ncc">#REF!</definedName>
    <definedName name="NF">'[43]Back up ทีมราคากลาง'!$F$61</definedName>
    <definedName name="NH">'[43]Back up ทีมราคากลาง'!$F$49</definedName>
    <definedName name="NUMBER">#REF!</definedName>
    <definedName name="O">[11]AC!#REF!</definedName>
    <definedName name="odb">#REF!</definedName>
    <definedName name="oilp">#REF!</definedName>
    <definedName name="op">#REF!</definedName>
    <definedName name="P">#REF!</definedName>
    <definedName name="P415_3Ml">[23]ดัชนีราคา!$G$17</definedName>
    <definedName name="P415_3Mm">[23]ดัชนีราคา!$F$17</definedName>
    <definedName name="P415_4Ml">[23]ดัชนีราคา!$G$18</definedName>
    <definedName name="P415_4Mm">[23]ดัชนีราคา!$F$18</definedName>
    <definedName name="P415_5Ml">[23]ดัชนีราคา!$G$19</definedName>
    <definedName name="P415_5Mm">[23]ดัชนีราคา!$F$19</definedName>
    <definedName name="P615_4Ml">[23]ดัชนีราคา!$G$15</definedName>
    <definedName name="P615_4Mm">[23]ดัชนีราคา!$F$15</definedName>
    <definedName name="pageonetotal">#REF!</definedName>
    <definedName name="pagethreetotal">#REF!</definedName>
    <definedName name="pagetwototal">#REF!</definedName>
    <definedName name="PART">[44]Sheet1!#REF!</definedName>
    <definedName name="PBNUM1">[45]EQUIP_LIST!$C$5:$C$1300</definedName>
    <definedName name="PBNUM10">0</definedName>
    <definedName name="PBNUM11">0</definedName>
    <definedName name="PBNUM2">0</definedName>
    <definedName name="PBNUM3">0</definedName>
    <definedName name="PBNUM4">0</definedName>
    <definedName name="PBNUM5">0</definedName>
    <definedName name="PBNUM6">0</definedName>
    <definedName name="PBNUM7">0</definedName>
    <definedName name="PBNUM8">0</definedName>
    <definedName name="PBNUM9">0</definedName>
    <definedName name="PBTBL1">[45]EQUIP_LIST!$C$5:$T$1300</definedName>
    <definedName name="PBTBL10">0</definedName>
    <definedName name="PBTBL11">0</definedName>
    <definedName name="PBTBL2">0</definedName>
    <definedName name="PBTBL3">0</definedName>
    <definedName name="PBTBL4">0</definedName>
    <definedName name="PBTBL5">0</definedName>
    <definedName name="PBTBL6">0</definedName>
    <definedName name="PBTBL7">0</definedName>
    <definedName name="PBTBL8">0</definedName>
    <definedName name="PBTBL9">0</definedName>
    <definedName name="PER_HDDa">[23]ดัชนีราคา!$F$197</definedName>
    <definedName name="PI">'[43]Back up ทีมราคากลาง'!$F$25</definedName>
    <definedName name="PI18_8Ml">[23]ดัชนีราคา!$G$21</definedName>
    <definedName name="PI18_8Mm">[23]ดัชนีราคา!$F$21</definedName>
    <definedName name="PICK_UPe">[23]ดัชนีราคา!$H$100</definedName>
    <definedName name="PICK_UPl">[23]ดัชนีราคา!$G$100</definedName>
    <definedName name="PINP">'[43]Back up ทีมราคากลาง'!$F$37</definedName>
    <definedName name="PLAT_25m">[23]ดัชนีราคา!$F$89</definedName>
    <definedName name="PO">'[43]Back up ทีมราคากลาง'!$F$31</definedName>
    <definedName name="pod">[10]แหล่งวัสดุงานเสาเข็ม!$D$9</definedName>
    <definedName name="PP" localSheetId="4">#REF!</definedName>
    <definedName name="pp">{"'SUMMATION'!$B$2:$I$2"}</definedName>
    <definedName name="PRINT">#REF!</definedName>
    <definedName name="_xlnm.Print_Area" localSheetId="4">'Blank BOQ'!$A$1:$H$722</definedName>
    <definedName name="_xlnm.Print_Area">#REF!</definedName>
    <definedName name="Print_Area_MI" localSheetId="4">#REF!</definedName>
    <definedName name="PRINT_AREA_MI">#REF!</definedName>
    <definedName name="_xlnm.Print_Titles" localSheetId="4">'Blank BOQ'!$1:$6</definedName>
    <definedName name="_xlnm.Print_Titles">[46]splinkler!$1:$6</definedName>
    <definedName name="PRINT_TITLES_MI" localSheetId="4">#REF!</definedName>
    <definedName name="Print_Titles_MI">#REF!</definedName>
    <definedName name="print_unit_cost">#REF!</definedName>
    <definedName name="PROCES">'[24]DETAIL '!#REF!</definedName>
    <definedName name="Profit">#REF!</definedName>
    <definedName name="PROJECT_NAME____Capsugel_Relocation_Project">#REF!</definedName>
    <definedName name="PUMP_WAe">[23]ดัชนีราคา!$H$143</definedName>
    <definedName name="PUMP1">[25]ต้นทุน!$E$22</definedName>
    <definedName name="PUMP2">[25]ต้นทุน!$F$22</definedName>
    <definedName name="Q" hidden="1">{#N/A,#N/A,TRUE,"SUM";#N/A,#N/A,TRUE,"EE";#N/A,#N/A,TRUE,"AC";#N/A,#N/A,TRUE,"SN"}</definedName>
    <definedName name="q_ty">#REF!</definedName>
    <definedName name="qas">{"'SUMMATION'!$B$2:$I$2"}</definedName>
    <definedName name="qcon">#REF!</definedName>
    <definedName name="qqq">#REF!</definedName>
    <definedName name="qty">#REF!</definedName>
    <definedName name="qweqweqw">#REF!</definedName>
    <definedName name="R_UNIT">#REF!</definedName>
    <definedName name="RATE">[23]ดัชนีราคา!$I$207</definedName>
    <definedName name="rb">#REF!</definedName>
    <definedName name="RB06_24l">[15]ดัชนีราคา!$G$23</definedName>
    <definedName name="RB06_24m">[15]ดัชนีราคา!$F$23</definedName>
    <definedName name="RB09_24l">[26]ดัชนีราคา!$G$24</definedName>
    <definedName name="RB09_24m">[26]ดัชนีราคา!$F$24</definedName>
    <definedName name="RB12_24l">[23]ดัชนีราคา!$G$25</definedName>
    <definedName name="RB12_24m">[23]ดัชนีราคา!$F$25</definedName>
    <definedName name="RB15_24l">[26]ดัชนีราคา!$G$26</definedName>
    <definedName name="RB15_24m">[26]ดัชนีราคา!$F$26</definedName>
    <definedName name="RB19_24l">[23]ดัชนีราคา!$G$27</definedName>
    <definedName name="RB19_24m">[23]ดัชนีราคา!$F$27</definedName>
    <definedName name="RB25_24l">[23]ดัชนีราคา!$G$28</definedName>
    <definedName name="RB25_24m">[23]ดัชนีราคา!$F$28</definedName>
    <definedName name="rec">'[47]SAN REDUCED 1'!#REF!</definedName>
    <definedName name="record">#REF!</definedName>
    <definedName name="REIN">#REF!</definedName>
    <definedName name="reinunit">#REF!</definedName>
    <definedName name="rg">#REF!</definedName>
    <definedName name="RNAME">#REF!</definedName>
    <definedName name="Roofing_PLot_13_total">'[48]QUANTITY COMPARISON'!#REF!</definedName>
    <definedName name="ROPE_m">[23]ดัชนีราคา!$F$176</definedName>
    <definedName name="ROUND">#REF!</definedName>
    <definedName name="rrwre">#REF!</definedName>
    <definedName name="RTRC_127l">[26]ดัชนีราคา!$G$55</definedName>
    <definedName name="RTRC_127m">[26]ดัชนีราคา!$F$55</definedName>
    <definedName name="RTRC1">[25]ต้นทุน!$E$15</definedName>
    <definedName name="RTRC2">[25]ต้นทุน!$F$15</definedName>
    <definedName name="rung">[40]LITF!#REF!,[40]LITF!#REF!,[40]LITF!#REF!,[40]LITF!#REF!,[40]LITF!#REF!,[40]LITF!#REF!,[40]LITF!#REF!,[40]LITF!#REF!,[40]LITF!#REF!,[40]LITF!#REF!,[40]LITF!#REF!,[40]LITF!#REF!,[40]LITF!#REF!,[40]LITF!#REF!,[40]LITF!#REF!,[40]LITF!#REF!,[40]LITF!#REF!,[40]LITF!#REF!,[40]LITF!#REF!,[40]LITF!#REF!,[40]LITF!#REF!,[40]LITF!#REF!,[40]LITF!#REF!,[40]LITF!#REF!,[40]LITF!#REF!,[40]LITF!#REF!,[40]LITF!#REF!,[40]LITF!#REF!</definedName>
    <definedName name="rw">#REF!</definedName>
    <definedName name="s" localSheetId="4">[49]UnitCost!$A$3:$E$1001</definedName>
    <definedName name="s">#REF!</definedName>
    <definedName name="S.1">#REF!</definedName>
    <definedName name="S.2">#REF!</definedName>
    <definedName name="sa">[13]boq!#REF!</definedName>
    <definedName name="SAM">#REF!</definedName>
    <definedName name="SAND_BAl">[15]ดัชนีราคา!$G$11</definedName>
    <definedName name="SAND_BAm">[15]ดัชนีราคา!$F$11</definedName>
    <definedName name="SAND_COl">[15]ดัชนีราคา!$G$12</definedName>
    <definedName name="SAND_COm">[15]ดัชนีราคา!$F$12</definedName>
    <definedName name="SAND1">[25]ต้นทุน!$E$11</definedName>
    <definedName name="SAND2">[25]ต้นทุน!$F$11</definedName>
    <definedName name="SAVE">#REF!</definedName>
    <definedName name="sd30db12">#REF!</definedName>
    <definedName name="sd30db16">#REF!</definedName>
    <definedName name="sd30db20">#REF!</definedName>
    <definedName name="sd30db25">#REF!</definedName>
    <definedName name="sd40db12">#REF!</definedName>
    <definedName name="sd40db16">#REF!</definedName>
    <definedName name="sd40db20">#REF!</definedName>
    <definedName name="sd40db25">#REF!</definedName>
    <definedName name="sf">#REF!</definedName>
    <definedName name="sheet325">#REF!</definedName>
    <definedName name="sheettitle">#REF!</definedName>
    <definedName name="SIN">[41]HVAC!$R$4</definedName>
    <definedName name="SinglePh">[12]MCB!$Q$14</definedName>
    <definedName name="snd">#REF!</definedName>
    <definedName name="so" hidden="1">{#N/A,#N/A,TRUE,"SUM";#N/A,#N/A,TRUE,"EE";#N/A,#N/A,TRUE,"AC";#N/A,#N/A,TRUE,"SN"}</definedName>
    <definedName name="sp0.250.514">[10]แหล่งวัสดุงานเสาเข็ม!$D$5</definedName>
    <definedName name="sp0.250.514c">[10]แหล่งวัสดุงานเสาเข็ม!$F$5</definedName>
    <definedName name="sp0.250.514t">[10]แหล่งวัสดุงานเสาเข็ม!$E$5</definedName>
    <definedName name="sp0300516c">[10]แหล่งวัสดุงานเสาเข็ม!$F$9</definedName>
    <definedName name="sp0300516t">[10]แหล่งวัสดุงานเสาเข็ม!$E$9</definedName>
    <definedName name="sr24rb6">#REF!</definedName>
    <definedName name="sr24rb9">#REF!</definedName>
    <definedName name="ss" hidden="1">{#N/A,#N/A,TRUE,"SUM";#N/A,#N/A,TRUE,"EE";#N/A,#N/A,TRUE,"AC";#N/A,#N/A,TRUE,"SN"}</definedName>
    <definedName name="ssp">[10]แหล่งวัสดุงานเสาเข็ม!$D$11</definedName>
    <definedName name="sspt">[10]แหล่งวัสดุงานเสาเข็ม!$E$11</definedName>
    <definedName name="sss">#REF!</definedName>
    <definedName name="st">#REF!</definedName>
    <definedName name="START2">#REF!</definedName>
    <definedName name="STEEL1">[25]ต้นทุน!$E$14</definedName>
    <definedName name="STEEL2">[25]ต้นทุน!$F$14</definedName>
    <definedName name="STP">'[43]Back up ทีมราคากลาง'!$F$19</definedName>
    <definedName name="STR_INDEX">[12]MCB!$P$6:$Q$13</definedName>
    <definedName name="SUM" localSheetId="4">#REF!</definedName>
    <definedName name="SUM">{"'SUMMATION'!$B$2:$I$2"}</definedName>
    <definedName name="SV">#REF!</definedName>
    <definedName name="t">[38]don_copy!$C$7</definedName>
    <definedName name="T.">#N/A</definedName>
    <definedName name="TECH_ASSl">[23]ดัชนีราคา!$G$188</definedName>
    <definedName name="TECH_l">[21]ดัชนีราคา!$G$118</definedName>
    <definedName name="ThreePh">[12]MCB!$Q$15</definedName>
    <definedName name="THW1.5">'[5]EE PRICE'!$B$6</definedName>
    <definedName name="THW2.5">'[5]EE PRICE'!$B$7</definedName>
    <definedName name="thw2.6">[3]CABLE!$G$27</definedName>
    <definedName name="TitleName">#REF!</definedName>
    <definedName name="tmpcon">#REF!</definedName>
    <definedName name="tot">#REF!</definedName>
    <definedName name="Total">#REF!</definedName>
    <definedName name="total_lab">#REF!</definedName>
    <definedName name="total_mat">#REF!</definedName>
    <definedName name="Total3">#REF!</definedName>
    <definedName name="TPQ">'[43]Back up ทีมราคากลาง'!$F$77</definedName>
    <definedName name="TPS">'[43]Back up ทีมราคากลาง'!$F$76</definedName>
    <definedName name="TRANSP1">[25]ต้นทุน!$E$20</definedName>
    <definedName name="TRANSP2">[25]ต้นทุน!$F$20</definedName>
    <definedName name="TT1.1">'[36]Book 1 Summary'!#REF!</definedName>
    <definedName name="TT1.2">'[36]Book 1 Summary'!#REF!</definedName>
    <definedName name="TT1.3">'[36]Book 1 Summary'!#REF!</definedName>
    <definedName name="TT1.4">'[36]Book 1 Summary'!#REF!</definedName>
    <definedName name="TT1.5">'[36]Book 1 Summary'!#REF!</definedName>
    <definedName name="TT1.6">'[36]Book 1 Summary'!#REF!</definedName>
    <definedName name="TT1.7">'[36]Book 1 Summary'!#REF!</definedName>
    <definedName name="TT1.8">'[36]Book 1 Summary'!#REF!</definedName>
    <definedName name="TT1.9">'[36]Book 1 Summary'!#REF!</definedName>
    <definedName name="ttc">#REF!</definedName>
    <definedName name="ty">#REF!</definedName>
    <definedName name="U_lab">#REF!</definedName>
    <definedName name="U_mat">#REF!</definedName>
    <definedName name="UC">#REF!</definedName>
    <definedName name="unit_lab">#REF!</definedName>
    <definedName name="unit_mat">#REF!</definedName>
    <definedName name="unit_total">#REF!</definedName>
    <definedName name="US">[41]HVAC!$Q$4</definedName>
    <definedName name="utyu">#REF!</definedName>
    <definedName name="uy">#REF!</definedName>
    <definedName name="V">[11]AC!#REF!</definedName>
    <definedName name="Vat">#REF!</definedName>
    <definedName name="VEN" hidden="1">{#N/A,#N/A,TRUE,"SUM";#N/A,#N/A,TRUE,"EE";#N/A,#N/A,TRUE,"AC";#N/A,#N/A,TRUE,"SN"}</definedName>
    <definedName name="w" localSheetId="4">[38]don_copy!$C$6</definedName>
    <definedName name="w">[20]boq!#REF!</definedName>
    <definedName name="W.1">'[30]2nd'!$BE$18</definedName>
    <definedName name="W.4">'[30]2nd'!$BH$18</definedName>
    <definedName name="W.5">'[30]2nd'!$BI$18</definedName>
    <definedName name="W.6">'[30]2nd'!$BJ$18</definedName>
    <definedName name="WALL">{"'SUMMATION'!$B$2:$I$2"}</definedName>
    <definedName name="watp">#REF!</definedName>
    <definedName name="WD">'[50]back up(1st)'!#REF!</definedName>
    <definedName name="we">#REF!</definedName>
    <definedName name="WEIGHT">#REF!</definedName>
    <definedName name="wrn.A." hidden="1">{#N/A,#N/A,TRUE,"SUM";#N/A,#N/A,TRUE,"EE";#N/A,#N/A,TRUE,"AC";#N/A,#N/A,TRUE,"SN"}</definedName>
    <definedName name="wrn.BILLS._.OF._.QUANTITY." hidden="1">{#N/A,#N/A,TRUE,"Str.";#N/A,#N/A,TRUE,"Steel &amp; Roof";#N/A,#N/A,TRUE,"Arc.";#N/A,#N/A,TRUE,"Preliminary";#N/A,#N/A,TRUE,"Sum_Prelim"}</definedName>
    <definedName name="wrn.BOOK11." hidden="1">{"SUM",#N/A,FALSE,"summary";"BOOK11-1",#N/A,FALSE,"1CityGarden";"BOOK11-2",#N/A,FALSE,"2CountryGarden";"BOOK11-3",#N/A,FALSE,"3JUNGLE";"BOOK11-4CIVIL",#N/A,FALSE,"CIVIL"}</definedName>
    <definedName name="x" localSheetId="4" hidden="1">{"'SUMMATION'!$B$2:$I$2"}</definedName>
    <definedName name="x">{"'SUMMATION'!$B$2:$I$2"}</definedName>
    <definedName name="XREFTBL">'[12]X-REF'!$B$25:$F$35</definedName>
    <definedName name="YEAR">[23]ดัชนีราคา!$I$208</definedName>
    <definedName name="yen">[41]HVAC!$S$4</definedName>
    <definedName name="z">'[14]SH-C'!$C$1:$G$600</definedName>
    <definedName name="เ">#REF!</definedName>
    <definedName name="แ">#REF!</definedName>
    <definedName name="ก_ปญ">#REF!</definedName>
    <definedName name="ก3">#REF!</definedName>
    <definedName name="กเ">#REF!</definedName>
    <definedName name="กกกกก">#REF!</definedName>
    <definedName name="กราวน์">[13]boq!#REF!</definedName>
    <definedName name="กราวน_">[51]boq!#REF!</definedName>
    <definedName name="กสาเวสกหเ">{"'SUMMATION'!$B$2:$I$2"}</definedName>
    <definedName name="แก">#REF!</definedName>
    <definedName name="ค1">#REF!</definedName>
    <definedName name="ค2">#REF!</definedName>
    <definedName name="ค3">#REF!</definedName>
    <definedName name="ค4">#REF!</definedName>
    <definedName name="คด1">[52]อัตราราคางาน!$F$12</definedName>
    <definedName name="คย1">[52]อัตราราคางาน!$F$11</definedName>
    <definedName name="คสล1">[52]อัตราราคางาน!$F$10</definedName>
    <definedName name="คานขวาง___Cross_Beam">#REF!</definedName>
    <definedName name="คานทางยาวรูปตัวไอ___I___Girder___รวม_Diaphragm">#REF!</definedName>
    <definedName name="คำบรรยาย">#REF!</definedName>
    <definedName name="ง">#REF!</definedName>
    <definedName name="งวดงาน">#REF!</definedName>
    <definedName name="งาน_Asphalt">#REF!</definedName>
    <definedName name="งาน_Bridge_Accessories">#REF!</definedName>
    <definedName name="งาน_Deck_Slab">#REF!</definedName>
    <definedName name="งานคันหินทางเท้าและราวกันชน">#REF!</definedName>
    <definedName name="งานโครงสร้างเชิงลาดทางยกระดับ___Elevated_Approach">#REF!</definedName>
    <definedName name="งานโครงสร้างอื่นๆ">#REF!</definedName>
    <definedName name="งานจราจรสงเคราะห์">#REF!</definedName>
    <definedName name="งานดินและงานทาง">#REF!</definedName>
    <definedName name="งานถนน">#REF!</definedName>
    <definedName name="งานท__วไป">[53]ภูมิทัศน์!#REF!</definedName>
    <definedName name="งานบ_วเช_งผน_ง">[53]ภูมิทัศน์!#REF!</definedName>
    <definedName name="งานประต_หน_าต_าง">[53]ภูมิทัศน์!#REF!</definedName>
    <definedName name="งานผน_ง">[53]ภูมิทัศน์!#REF!</definedName>
    <definedName name="งานฝ_าเพดาน">[53]ภูมิทัศน์!#REF!</definedName>
    <definedName name="งานพ__น">[53]ภูมิทัศน์!#REF!</definedName>
    <definedName name="งานไฟฟ้าแสงสว่าง">#REF!</definedName>
    <definedName name="งานไฟฟ้าแสงสว่างบนสะพาน">#REF!</definedName>
    <definedName name="งานระบบระบายน้ำ_At_Grade">#REF!</definedName>
    <definedName name="งานระบายน้ำบนสะพาน">#REF!</definedName>
    <definedName name="งานราวกันชน">#REF!</definedName>
    <definedName name="งานส_ขภ_ณฑ_">[53]ภูมิทัศน์!#REF!</definedName>
    <definedName name="งานหล_งคา">[53]ภูมิทัศน์!#REF!</definedName>
    <definedName name="จ_ดสร_าง">#REF!</definedName>
    <definedName name="ชื่องาน">'[54]ราคากลาง 2'!$A$2</definedName>
    <definedName name="ใช_">#REF!</definedName>
    <definedName name="ฐานราก___Footing">#REF!</definedName>
    <definedName name="ด">{"'SUMMATION'!$B$2:$I$2"}</definedName>
    <definedName name="ด5f">[55]รายละเอียด!$E$5</definedName>
    <definedName name="ดเ">#REF!</definedName>
    <definedName name="ดด">#REF!</definedName>
    <definedName name="ตะปู">[10]แหล่งวัสดุ!$J$91</definedName>
    <definedName name="เตรียมพื้นที่เพื่อการก่อสร้างพร้อมรื้อย้ายอุปสรรคอื่นๆ">#REF!</definedName>
    <definedName name="ทย">[56]ท่อส่งน้ำ!$P$51</definedName>
    <definedName name="น10">#REF!</definedName>
    <definedName name="น11">#REF!</definedName>
    <definedName name="น12">#REF!</definedName>
    <definedName name="น4">#REF!</definedName>
    <definedName name="น5">#REF!</definedName>
    <definedName name="น5_">#REF!</definedName>
    <definedName name="น6">#REF!</definedName>
    <definedName name="น7">#REF!</definedName>
    <definedName name="น8">#REF!</definedName>
    <definedName name="ใบ">{"'SUMMATION'!$B$2:$I$2"}</definedName>
    <definedName name="ป">#REF!</definedName>
    <definedName name="ปก32" localSheetId="4" hidden="1">{"'SUMMATION'!$B$2:$I$2"}</definedName>
    <definedName name="ปก32">{"'SUMMATION'!$B$2:$I$2"}</definedName>
    <definedName name="ปปป">[57]boq!#REF!</definedName>
    <definedName name="ปร.4">{"'SUMMATION'!$B$2:$I$2"}</definedName>
    <definedName name="แผนงาน">#REF!</definedName>
    <definedName name="พ222">#REF!</definedName>
    <definedName name="ฟ">'[58]SH-A'!$C$1:$G$600</definedName>
    <definedName name="ฟ1">#REF!</definedName>
    <definedName name="ฟ700">[40]LITF!#REF!</definedName>
    <definedName name="ฟฟ">{"'SUMMATION'!$B$2:$I$2"}</definedName>
    <definedName name="ฟห">'[59]SH-F'!$C$1:$G$600</definedName>
    <definedName name="เฟอร_น_เจอร_">{"'SUMMATION'!$B$2:$I$2"}</definedName>
    <definedName name="ภาพและเส_ยง">[51]boq!#REF!</definedName>
    <definedName name="ภาพและเสียง">[13]boq!#REF!</definedName>
    <definedName name="ม.3">#REF!</definedName>
    <definedName name="มบ1">#REF!</definedName>
    <definedName name="มบ2">#REF!</definedName>
    <definedName name="มบ3">#REF!</definedName>
    <definedName name="ไม้กระบาก">[10]แหล่งวัสดุ!$J$84</definedName>
    <definedName name="ไม้คร่าว">[10]แหล่งวัสดุ!$J$82</definedName>
    <definedName name="ไม้คิ้ว">[10]แหล่งวัสดุ!$J$81</definedName>
    <definedName name="ย_ปญ">#REF!</definedName>
    <definedName name="ย_รฝ">#REF!</definedName>
    <definedName name="ย_รฝ1">#REF!</definedName>
    <definedName name="ย_รฝ2">#REF!</definedName>
    <definedName name="ย10">#REF!</definedName>
    <definedName name="ย11">#REF!</definedName>
    <definedName name="ย3">[60]ทำนบดิน!$DH$16</definedName>
    <definedName name="ย5">#REF!</definedName>
    <definedName name="ย6">#REF!</definedName>
    <definedName name="ย7">#REF!</definedName>
    <definedName name="ย8">#REF!</definedName>
    <definedName name="ย9">#REF!</definedName>
    <definedName name="ร5">#REF!</definedName>
    <definedName name="ร6">#REF!</definedName>
    <definedName name="รวมทุกงาน">[13]boq!#REF!</definedName>
    <definedName name="ระยะทาง">[10]INPUT!$F$26</definedName>
    <definedName name="ราคา">#REF!</definedName>
    <definedName name="ราคากลาง">#REF!</definedName>
    <definedName name="ราคาต่อหน่วย">#REF!</definedName>
    <definedName name="ราคาต่อหน่วยน็อต">#REF!</definedName>
    <definedName name="ราคาต่อหน่วยสตัด">#REF!</definedName>
    <definedName name="ราย">{"'ค่าแรงช่าง'!$A$1:$H$57"}</definedName>
    <definedName name="ลวดผูกเหล็ก">[10]แหล่งวัสดุ!$J$53</definedName>
    <definedName name="วววววววว">#REF!</definedName>
    <definedName name="ววววววววว">#REF!</definedName>
    <definedName name="วันที่">!#REF!</definedName>
    <definedName name="ศาลปกครอง">#REF!</definedName>
    <definedName name="ส6">#REF!</definedName>
    <definedName name="ส7">#REF!</definedName>
    <definedName name="ส8">#REF!</definedName>
    <definedName name="ส9">#REF!</definedName>
    <definedName name="สถานที่">'[54]งานซ๋อมพื้นคอนกรีต 1'!$N$2</definedName>
    <definedName name="สรุปค่าก่อสร้าง3">[13]boq!#REF!</definedName>
    <definedName name="ส่วนต่าง" hidden="1">[8]PL!#REF!</definedName>
    <definedName name="เสา___Column___รวม_Anchor_Frame">#REF!</definedName>
    <definedName name="แสง" localSheetId="4">[13]boq!#REF!</definedName>
    <definedName name="แสง">[20]boq!#REF!</definedName>
    <definedName name="แสงสว_างห_องประช_ม">[51]boq!#REF!</definedName>
    <definedName name="แสงสว่างห้องประชุม">[13]boq!#REF!</definedName>
    <definedName name="ห">#REF!</definedName>
    <definedName name="หค1">#REF!</definedName>
    <definedName name="หท1">[52]อัตราราคางาน!$F$16</definedName>
    <definedName name="หร1">[52]อัตราราคางาน!$F$15</definedName>
    <definedName name="หหาหหา">[9]PL!#REF!</definedName>
  </definedNames>
  <calcPr calcId="162913"/>
  <fileRecoveryPr repairLoad="1"/>
</workbook>
</file>

<file path=xl/calcChain.xml><?xml version="1.0" encoding="utf-8"?>
<calcChain xmlns="http://schemas.openxmlformats.org/spreadsheetml/2006/main">
  <c r="F21" i="25" l="1"/>
  <c r="H19" i="25"/>
  <c r="H21" i="25" s="1"/>
  <c r="H17" i="25" s="1"/>
  <c r="F19" i="25"/>
  <c r="I19" i="25" s="1"/>
  <c r="I21" i="25" s="1"/>
  <c r="F17" i="25"/>
  <c r="I17" i="25" s="1"/>
  <c r="H19" i="17"/>
  <c r="H21" i="17" s="1"/>
  <c r="H17" i="17" s="1"/>
  <c r="F19" i="17"/>
  <c r="F21" i="17" s="1"/>
  <c r="F17" i="17" s="1"/>
  <c r="I17" i="17" s="1"/>
  <c r="K24" i="15"/>
  <c r="H24" i="15"/>
  <c r="F24" i="15"/>
  <c r="I24" i="15" s="1"/>
  <c r="H23" i="15"/>
  <c r="F23" i="15"/>
  <c r="I23" i="15" s="1"/>
  <c r="H22" i="15"/>
  <c r="F22" i="15"/>
  <c r="I22" i="15" s="1"/>
  <c r="H21" i="15"/>
  <c r="H25" i="15" s="1"/>
  <c r="H11" i="15" s="1"/>
  <c r="F21" i="15"/>
  <c r="H20" i="15"/>
  <c r="F20" i="15"/>
  <c r="I20" i="15" s="1"/>
  <c r="H19" i="15"/>
  <c r="F19" i="15"/>
  <c r="K19" i="15" s="1"/>
  <c r="H16" i="15"/>
  <c r="F16" i="15"/>
  <c r="K16" i="15" s="1"/>
  <c r="I15" i="15"/>
  <c r="I16" i="15" s="1"/>
  <c r="I10" i="15" s="1"/>
  <c r="H15" i="15"/>
  <c r="H10" i="15"/>
  <c r="F10" i="15"/>
  <c r="H23" i="7"/>
  <c r="I23" i="7" s="1"/>
  <c r="F23" i="7"/>
  <c r="H22" i="7"/>
  <c r="I22" i="7" s="1"/>
  <c r="F22" i="7"/>
  <c r="I21" i="7"/>
  <c r="H21" i="7"/>
  <c r="F21" i="7"/>
  <c r="H20" i="7"/>
  <c r="I20" i="7" s="1"/>
  <c r="F20" i="7"/>
  <c r="H19" i="7"/>
  <c r="I19" i="7" s="1"/>
  <c r="F19" i="7"/>
  <c r="H18" i="7"/>
  <c r="I18" i="7" s="1"/>
  <c r="F18" i="7"/>
  <c r="I17" i="7"/>
  <c r="H17" i="7"/>
  <c r="F17" i="7"/>
  <c r="H16" i="7"/>
  <c r="I16" i="7" s="1"/>
  <c r="F16" i="7"/>
  <c r="F24" i="7" s="1"/>
  <c r="F11" i="7" s="1"/>
  <c r="F13" i="7" l="1"/>
  <c r="I24" i="7"/>
  <c r="I11" i="7" s="1"/>
  <c r="I13" i="7" s="1"/>
  <c r="I21" i="15"/>
  <c r="F25" i="15"/>
  <c r="F11" i="15" s="1"/>
  <c r="F12" i="15"/>
  <c r="K10" i="15"/>
  <c r="H12" i="15"/>
  <c r="H24" i="7"/>
  <c r="H11" i="7" s="1"/>
  <c r="H13" i="7" s="1"/>
  <c r="I19" i="15"/>
  <c r="I25" i="15" s="1"/>
  <c r="I11" i="15" s="1"/>
  <c r="I12" i="15" s="1"/>
  <c r="I19" i="17"/>
  <c r="I21" i="17" s="1"/>
  <c r="K12" i="15" l="1"/>
  <c r="K11" i="7"/>
  <c r="K13" i="7"/>
</calcChain>
</file>

<file path=xl/sharedStrings.xml><?xml version="1.0" encoding="utf-8"?>
<sst xmlns="http://schemas.openxmlformats.org/spreadsheetml/2006/main" count="1216" uniqueCount="559">
  <si>
    <t>หน่วย : บาท</t>
  </si>
  <si>
    <t>รายการ</t>
  </si>
  <si>
    <t>หมายเหตุ</t>
  </si>
  <si>
    <t>ค่าใช้จ่ายพิเศษตามข้อกำหนด และค่าใช้จ่ายอื่นที่จำเป็นต้องมี</t>
  </si>
  <si>
    <t xml:space="preserve"> (บาท)</t>
  </si>
  <si>
    <t>A</t>
  </si>
  <si>
    <t>B</t>
  </si>
  <si>
    <t>C</t>
  </si>
  <si>
    <t>ตัวอักษร</t>
  </si>
  <si>
    <t>ตร.ม.</t>
  </si>
  <si>
    <t xml:space="preserve">                            แบบแสดงรายการ ปริมาณ และราคา</t>
  </si>
  <si>
    <t xml:space="preserve">แบบ  ปร.4  </t>
  </si>
  <si>
    <t>ชื่อโครงการ/งานก่อสร้าง                               โครงการจ้างออกแบบก่อสร้างและปรับปรุงบ้านพักพนักงาน (บ้านพักกองประปา)</t>
  </si>
  <si>
    <t>สถานที่ก่อสร้าง                                          นิคมอุตสาหกรรมมาบตาพุด (บ้านพักกองประปา)</t>
  </si>
  <si>
    <t xml:space="preserve">แบบเลขที่    </t>
  </si>
  <si>
    <t>หน่วยงานเจ้าของโครงการ/งานก่อสร้าง             นิคมอุตสาหกรรมมาบตาพุด</t>
  </si>
  <si>
    <t xml:space="preserve">คำนวณราคากลางโดย   </t>
  </si>
  <si>
    <t xml:space="preserve">เมื่อวันที่ </t>
  </si>
  <si>
    <t>ลำดับ</t>
  </si>
  <si>
    <t>จำนวน</t>
  </si>
  <si>
    <t>หน่วย</t>
  </si>
  <si>
    <t>ค่าวัสดุ</t>
  </si>
  <si>
    <t>ค่าแรงงาน</t>
  </si>
  <si>
    <t>รวม</t>
  </si>
  <si>
    <t>ราคาต่อหน่วย</t>
  </si>
  <si>
    <t>จำนวนเงิน</t>
  </si>
  <si>
    <t>ค่าวัสดุและแรงงาน</t>
  </si>
  <si>
    <t>งานโครงสร้าง</t>
  </si>
  <si>
    <t>งานระบบสุขาภิบาล</t>
  </si>
  <si>
    <t>ลบ.ม</t>
  </si>
  <si>
    <t>ลบ.ม.</t>
  </si>
  <si>
    <t>ม.</t>
  </si>
  <si>
    <t>ชุด</t>
  </si>
  <si>
    <t>งาน</t>
  </si>
  <si>
    <t>เมตร</t>
  </si>
  <si>
    <t>เหมา</t>
  </si>
  <si>
    <t>ต้น</t>
  </si>
  <si>
    <t>ท่อน</t>
  </si>
  <si>
    <t>กก.</t>
  </si>
  <si>
    <r>
      <rPr>
        <sz val="15"/>
        <color theme="1"/>
        <rFont val="TH SarabunPSK"/>
      </rPr>
      <t xml:space="preserve"> </t>
    </r>
    <r>
      <rPr>
        <b/>
        <sz val="15"/>
        <color theme="1"/>
        <rFont val="TH SarabunPSK"/>
      </rPr>
      <t xml:space="preserve">  20  กันยายน  พ.ศ. 2565      </t>
    </r>
  </si>
  <si>
    <t>สรุปราคางานครุภัณฑ์สั่งซื้อ (ผังบริเวณ)</t>
  </si>
  <si>
    <t>งานเฟอร์นิเจอร์ลอยตัว</t>
  </si>
  <si>
    <t>รวมราคางานครุภัณฑ์สั่งซื้อ</t>
  </si>
  <si>
    <t>รวมราคาเฟอร์นิเจอร์ลอยตัว</t>
  </si>
  <si>
    <t>ที่</t>
  </si>
  <si>
    <t>1. รวมราคางานวิศวกรรมโครงสร้าง</t>
  </si>
  <si>
    <t>ทรายหยาบ</t>
  </si>
  <si>
    <t>คอนกรีตหยาบ</t>
  </si>
  <si>
    <t>ไม้แบบ</t>
  </si>
  <si>
    <t>ลวดผูกเหล็ก</t>
  </si>
  <si>
    <t>อ่างล้างหน้า</t>
  </si>
  <si>
    <r>
      <rPr>
        <sz val="15"/>
        <color theme="1"/>
        <rFont val="TH SarabunPSK"/>
      </rPr>
      <t xml:space="preserve"> </t>
    </r>
    <r>
      <rPr>
        <b/>
        <sz val="15"/>
        <color theme="1"/>
        <rFont val="TH SarabunPSK"/>
      </rPr>
      <t xml:space="preserve">  20  กันยายน  พ.ศ. 2565      </t>
    </r>
  </si>
  <si>
    <t>สรุปราคางานวิศวกรรมโครงสร้าง  (บ้านพักเจ้าหน้าที่ใหม่ จำนวน 1 คู่ - บ้านแฝด)</t>
  </si>
  <si>
    <t>1.1 รวมราคางาน</t>
  </si>
  <si>
    <t>ตัว</t>
  </si>
  <si>
    <r>
      <rPr>
        <sz val="15"/>
        <color theme="1"/>
        <rFont val="TH SarabunPSK"/>
      </rPr>
      <t xml:space="preserve"> </t>
    </r>
    <r>
      <rPr>
        <b/>
        <sz val="15"/>
        <color theme="1"/>
        <rFont val="TH SarabunPSK"/>
      </rPr>
      <t xml:space="preserve">  20  กันยายน  พ.ศ. 2565      </t>
    </r>
  </si>
  <si>
    <t>เหตุผลและความจำเป็นที่ต้องมีค่าใช้จ่ายพิเศษตามข้อกำหนดฯ</t>
  </si>
  <si>
    <t>ค่าใช้จ่ายพิเศษ  (บ้านพักเจ้าหน้าที่ใหม่ จำนวน 1 คู่ - บ้านแฝด)</t>
  </si>
  <si>
    <t>1. ค่าใช้จ่ายพิเศษ</t>
  </si>
  <si>
    <t>งานขุดดิน</t>
  </si>
  <si>
    <r>
      <rPr>
        <sz val="15"/>
        <color theme="1"/>
        <rFont val="TH SarabunPSK"/>
      </rPr>
      <t xml:space="preserve"> </t>
    </r>
    <r>
      <rPr>
        <b/>
        <sz val="15"/>
        <color theme="1"/>
        <rFont val="TH SarabunPSK"/>
      </rPr>
      <t xml:space="preserve">  20  กันยายน  พ.ศ. 2565      </t>
    </r>
  </si>
  <si>
    <t>ค่าใช้จ่ายพิเศษ  (บ้านพักผู้บริหารใหม่ จำนวน 1 หลัง - บ้านเดี่ยว 1 ชั้น)</t>
  </si>
  <si>
    <t>ค่าแรง</t>
  </si>
  <si>
    <t>ประเภทงาน : ค่างานครุภัณฑ์จัดซื้อ</t>
  </si>
  <si>
    <t>ประเภทงาน : ค่าใช้จ่ายพิเศษตามข้อกำหนดฯ</t>
  </si>
  <si>
    <t>รวม 1</t>
  </si>
  <si>
    <t>รวม 2</t>
  </si>
  <si>
    <t>รวม 3</t>
  </si>
  <si>
    <t>ค่างานครุภัณฑ์จัดซื้อ</t>
  </si>
  <si>
    <t>บัญชีแสดงปริมาณงานและราคา</t>
  </si>
  <si>
    <t>การนิคมอุตสาหกรรมแห่งประเทศไทย</t>
  </si>
  <si>
    <t>ของบริษัท, ห้างฯ ......................................</t>
  </si>
  <si>
    <t>ประทับตราบริษัท/ห้างฯ</t>
  </si>
  <si>
    <t>วันที่…..…../……..../……...</t>
  </si>
  <si>
    <t>ปริมาณงาน</t>
  </si>
  <si>
    <t>ราคาต่อหน่วย (บาท )</t>
  </si>
  <si>
    <t>รวมเป็นเงิน</t>
  </si>
  <si>
    <t>สรุปราคาค่าก่อสร้าง</t>
  </si>
  <si>
    <t>รวมราคา</t>
  </si>
  <si>
    <t>ค่าดำเนินการและผลกำไร.............................%</t>
  </si>
  <si>
    <t>ภาษีมูลค่าเพิ่ม.......7.00.....%</t>
  </si>
  <si>
    <t>รวมเป็นเงินค่างานก่อสร้างทั้งสิ้น</t>
  </si>
  <si>
    <t>(.................................................................................................)</t>
  </si>
  <si>
    <t>เดือน</t>
  </si>
  <si>
    <t>โครงการ : โครงการจ้างก่อสร้างและปรับปรุงพัฒนาพื้นที่หลังท่าเทียบเรืออุตสาหกรรมมาบตาพุด</t>
  </si>
  <si>
    <t>สถานที่ก่อสร้าง : ท่าเรืออุตสาหกรรมมาบตาพุด</t>
  </si>
  <si>
    <t>ค่างานก่อสร้างตกแต่ง</t>
  </si>
  <si>
    <t>งานปรับพื้นที่หลังท่า</t>
  </si>
  <si>
    <t>งานปรับปรุงช่องทางระบายน้ำ</t>
  </si>
  <si>
    <t>งานปรับปรุงสะพานชั่งน้ำหนัก</t>
  </si>
  <si>
    <t>งานรื้อถอนอาคาร สิ่งปลูกสร้าง วัสดุ อุปกรณ์ เครื่องจักร</t>
  </si>
  <si>
    <t>งานก่อสร้างอาคารและระบบสาธารณูปโภคใหม่</t>
  </si>
  <si>
    <t>งานก่อสร้างระบบลดระดับน้ำ (Dewatering System)</t>
  </si>
  <si>
    <t>งานปรับปรุงและซ่อมแซมอุปกรณ์บริเวณท่าเทียบเรือ</t>
  </si>
  <si>
    <t>ประเภทงาน : ค่างานก่อสร้างตกแต่ง</t>
  </si>
  <si>
    <t>งานปรับพื้นที่หลังท่าเรือ (ทิศเหนือ)</t>
  </si>
  <si>
    <t>1.1 งานเคลียร์พื้นที่ พร้อมขนย้าย</t>
  </si>
  <si>
    <t>1.2 งานเกลี่ย บดอัด</t>
  </si>
  <si>
    <t>1.3 งานรื้อถอนรั้ว</t>
  </si>
  <si>
    <t>1.4 งานดินขุด</t>
  </si>
  <si>
    <t>1.5 งานดินถม</t>
  </si>
  <si>
    <t>1.6 หินบด ฐานประเภทดินรวม LAB CBR.80% MIN. (400 mm Thk) รวมถึงใต้ทางเท้าบล็อก</t>
  </si>
  <si>
    <t>1.7 งานสร้างทางเท้าบล็อกใหม่</t>
  </si>
  <si>
    <t>2.1 งานท่อระบายน้ำแบบเหลี่ยม</t>
  </si>
  <si>
    <t>2.2 งานระบายน้ำระหว่างการก่อสร้าง</t>
  </si>
  <si>
    <t>3.1 งานโครงสร้างสะพานชั่งน้ำหนัก</t>
  </si>
  <si>
    <t>3.2 งานโยธา</t>
  </si>
  <si>
    <t>3.3 งานระบบระบายน้ำ</t>
  </si>
  <si>
    <t>3.4 อาคารควบคุมแท่นชั่ง</t>
  </si>
  <si>
    <t>3.5 งานติดตั้งและทดสอบเครื่องชั่งน้ำหนัก</t>
  </si>
  <si>
    <t>4.1 งานรื้อถอนระบบไฟฟ้า</t>
  </si>
  <si>
    <t>4.2 งานรื้อถอน ท่อน้ำดับเพลิง และ ระบบท่ออื่นๆ</t>
  </si>
  <si>
    <t>4.3 งานรื้อถอนศาล โรงอาหาร ห้องน้ำ อาคารสำนักงาน โกดัง ตู้คอนเทนเนอร์ และสิ่งปลูกสร้าง</t>
  </si>
  <si>
    <t>5.1 งานติดตั้งรั้วใหม่</t>
  </si>
  <si>
    <t>5.2 งานรางวางท่อดับเพลิง</t>
  </si>
  <si>
    <t>5.3 งานระบบท่อ ภายในราง</t>
  </si>
  <si>
    <t>5.4 งานก่อสร้างบ่อดักไขมัน รวมระบบป้องกันดินพัง</t>
  </si>
  <si>
    <t>5.5 งานติดตั้ง Concrete anode รุ่น CR100 สำหรับบ่อดักไขมัน</t>
  </si>
  <si>
    <t>5.6 งานก่อสร้างอาคารใหม่</t>
  </si>
  <si>
    <t>5.7 งานสถานีไฟฟ้าย่อยและหม้อแปลงไฟฟ้า</t>
  </si>
  <si>
    <t>5.8 งานระบบเสาไฟแสงสว่าง</t>
  </si>
  <si>
    <t>5.9 งานก่อสร้างพื้นที่ลานจอดรถ</t>
  </si>
  <si>
    <t>6.1 อุปกรณ์ท่อ ค่าเครื่องจักร</t>
  </si>
  <si>
    <t>6.2 งานติดตั้ง</t>
  </si>
  <si>
    <t>6.3 งานก่อสร้างทางเท้า บ่อระบายน้ำ ระบบปั๊ม</t>
  </si>
  <si>
    <t>งานปรุงปรุงและซ่อมแซมอุปกรณ์บริเวณท่าเทียบเรือ</t>
  </si>
  <si>
    <t>7.1 งานรือขอบถนน และติดตั้งใหม่</t>
  </si>
  <si>
    <t>7.2 งานรื้อย้ายท่อเดิม ปรับปุรงฝาท่อทางเดิน</t>
  </si>
  <si>
    <t>7.3 งานรื้อและติดตั้งหลักผูกเรือใหม่</t>
  </si>
  <si>
    <t>งานระบบป้องกันสนิม</t>
  </si>
  <si>
    <t>งานสำนักงานและอุปกรณ์สำนักงาน</t>
  </si>
  <si>
    <t>งานจราจร ความปลอดภัยและอาชีวอนามัย</t>
  </si>
  <si>
    <t>งานระบบป้องกันและรักษาความสะอาด</t>
  </si>
  <si>
    <t>สำนักงาน</t>
  </si>
  <si>
    <t>1.1 ตู้คอนเทนเนอร์สำนักงาน A1</t>
  </si>
  <si>
    <t>1.2 ตู้คอนเทนเนอร์สำนักงาน A2</t>
  </si>
  <si>
    <t>1.3 ตู้คอนเทนเนอร์ C (ห้องประชุม/รับรองลูกค้า)</t>
  </si>
  <si>
    <t>1.4 ตู้คอนเทนเนอร์สำหรับจัดเก็บวัสดุ D1</t>
  </si>
  <si>
    <t>1.5 ตู้คอนเทนเนอร์สำหรับจัดเก็บวัสดุ D2</t>
  </si>
  <si>
    <t>2.1.1 งานท่อระบายน้ำแบบเหลี่ยมชนิด  A ความยาวรวมประมาณ 114.45 เมตร</t>
  </si>
  <si>
    <t xml:space="preserve">     - งานคอนกรีตโครงสร้าง 350 ksc. (cylinder)</t>
  </si>
  <si>
    <t xml:space="preserve">     - งานเหล็กเสริม</t>
  </si>
  <si>
    <t xml:space="preserve">                      - งานเหล็กเสริม DB 12 mm.</t>
  </si>
  <si>
    <t xml:space="preserve">                      - งานเหล็กเสริม DB  16 mm.</t>
  </si>
  <si>
    <t xml:space="preserve">     - ลวดผูกเหล็ก</t>
  </si>
  <si>
    <t xml:space="preserve">     - ไม้แบบ </t>
  </si>
  <si>
    <t xml:space="preserve">     - ค่าแรงไม้แบบ </t>
  </si>
  <si>
    <t xml:space="preserve">     - ตะปู</t>
  </si>
  <si>
    <t xml:space="preserve">     - งานมอร์ต้าซีเมนต์ ( 1:2 ) ยาแนวรอยต่อท่อระบายน้ำ</t>
  </si>
  <si>
    <t>2.1.2 งานท่อระบายน้ำแบบเหลี่ยมชนิด  B ความยาวรวมประมาณ 46.50 เมตร</t>
  </si>
  <si>
    <t>2.1.3 งานท่อระบายน้ำแบบเหลี่ยมชนิด  C ความยาวรวมประมาณ 2 เมตร</t>
  </si>
  <si>
    <t>2.1.4 งานเทคอนกรีต ปากท่อระบายน้ำเข้า</t>
  </si>
  <si>
    <t xml:space="preserve">     - งานคอนกรีตโครงสร้าง 350 ksc. (cylinder) เทเป็น wing wall</t>
  </si>
  <si>
    <t>2.1.5 งานทรายถมอัดแน่น ช่องว่างระหว่างท่อระบายน้ำแบบเหลี่ยมกับรางเดิม</t>
  </si>
  <si>
    <t xml:space="preserve">     - ทรายหยาบ</t>
  </si>
  <si>
    <t xml:space="preserve">                 - รางเดิมกว้าง 7.80 ม.ยาว   135.00   เมตร</t>
  </si>
  <si>
    <t xml:space="preserve">                 - รางเดิมกว้าง 9.20 ม. ยาว   25.00   เมตร</t>
  </si>
  <si>
    <t>2.1.6 งานกำแพงปากท่อระบายน้ำออก รวมคันหลังท่อระบายน้ำแบบเหลี่ยม</t>
  </si>
  <si>
    <t xml:space="preserve">     - งานท่อระบายน้ำ PVC ขนาด 55 มม. ระบายน้ำทรายถมขอบราง</t>
  </si>
  <si>
    <t xml:space="preserve">      ถึงขอบท่อระบายน้ำแบบเหลี่ยม</t>
  </si>
  <si>
    <t>2.2.1 งานระบบกั้นน้ำชั่วคราว</t>
  </si>
  <si>
    <t>- ชีทไพล์ ความลึก 8 ม.</t>
  </si>
  <si>
    <t>2.2.2 งานขุดทำทางระบายน้ำ</t>
  </si>
  <si>
    <t>2.2.3  งานขุดบ่อกักน้ำ</t>
  </si>
  <si>
    <t>2.2.4 เค่าเช่าเครื่องสูบน้ำ พร้อมระบบควบคุม</t>
  </si>
  <si>
    <t>เสาเข็มสี่เหลี่ยม 0.26x0.26x20.00 ม. รับน้ำหนักปลอดภัย 26 ตัน/ต้น</t>
  </si>
  <si>
    <t>สกัดหัวเสาเข็ม</t>
  </si>
  <si>
    <t>ทรายหยาบอัดแน่น</t>
  </si>
  <si>
    <t>คอนกรีตโครงสร้าง</t>
  </si>
  <si>
    <t>ค่าแรงไม้แบบ</t>
  </si>
  <si>
    <t>เหล็ก RB 6 mm.</t>
  </si>
  <si>
    <t>เหล็ก RB 9 mm.</t>
  </si>
  <si>
    <t>เหล็ก DB 12 mm.</t>
  </si>
  <si>
    <t>เหล็ก DB 16 mm.</t>
  </si>
  <si>
    <t>เหล็ก DB 25 mm.</t>
  </si>
  <si>
    <t>ตะปู</t>
  </si>
  <si>
    <t xml:space="preserve">สะพานชั่งน้ำหนัก ขนาด 2.90 x 15.90 x 0.30 ม. </t>
  </si>
  <si>
    <t>- งานขุดดิน</t>
  </si>
  <si>
    <t>- งานปรับดิน</t>
  </si>
  <si>
    <t>- งานระบบป้องกันการขุดลึก (ชีทไพล์ 4 ม.)</t>
  </si>
  <si>
    <t>3.3.1 Submersible Pump (ปั๊มสูบน้ำ,ตู้สตาร์ท,ลูกลอย)</t>
  </si>
  <si>
    <t xml:space="preserve"> - Submersible Pump , 3 Cu.M./Hr , TDH 20 M.</t>
  </si>
  <si>
    <t xml:space="preserve"> - Pump Starter &amp; Control Panel</t>
  </si>
  <si>
    <t xml:space="preserve"> - Float Switch</t>
  </si>
  <si>
    <t xml:space="preserve"> - Gate Valve &amp; Check Valve Dia. 2"</t>
  </si>
  <si>
    <t xml:space="preserve"> - เมนไฟฟ้า จ่ายให้ Starter Panel &amp; Submersible Pump</t>
  </si>
  <si>
    <t xml:space="preserve"> - Drain Pipe HDPE 63 mm. , PN 10 (to nearest drain)</t>
  </si>
  <si>
    <t xml:space="preserve"> - ท่อเหล็กปลอก ขนาด Dia. 150 mm</t>
  </si>
  <si>
    <t>3.3.2  Manhole &amp; Drain Pipe (for Manhole &amp; Sump Pit)</t>
  </si>
  <si>
    <t xml:space="preserve"> - Manhole 0.60 x 0.60 x 1.20 m. w/Steel Plate Cover</t>
  </si>
  <si>
    <t>- Floor drain 4"</t>
  </si>
  <si>
    <t xml:space="preserve"> - Drain Pipe HDPE 110 mm. , PN 6.3 (from floor drain)</t>
  </si>
  <si>
    <t xml:space="preserve"> - Drain Pipe HDPE 110 mm. , PN 6.3 (Manhoe to Manhole)</t>
  </si>
  <si>
    <t xml:space="preserve">- ตู้คอนเทนเนอร์ขนาด 3.00x6.00x2.63 ม. </t>
  </si>
  <si>
    <t>- ตัวรับน้ำหนัก (Load Cell) พร้อมอุปกรณ์</t>
  </si>
  <si>
    <t>- จออ่านค่าน้ำหนัก (Indicator) พร้อมอุปกรณ์</t>
  </si>
  <si>
    <t>- จอแสดงค่าน้ำหนัก (Display) พร้อมอุปกรณ์</t>
  </si>
  <si>
    <t>- เดินสายสัญญาณ Load Cell พร้อมอุปกรณ์ร้อยท่อเข้าอาคารควบคุม</t>
  </si>
  <si>
    <t>- ติดตั้งสายกราวด์ ขนาด Dia. 16 มม. ระหว่าง Load Cell กับ Plate</t>
  </si>
  <si>
    <t>- ติตตั้งระบบป้องกันฟ้าผ่าพร้อมอุปกรณ์</t>
  </si>
  <si>
    <t>- ติดตั้ง Ground Rod ขนาด Dia. 3/4" ยาว 2.40 ม. พร้อมสายทองแดง Dia. 50 มม. และอุปรกรณ์ทั้งหมด โดยวิธี Exothemic Welding  สำหรับห้องชั่ง</t>
  </si>
  <si>
    <t>- ติดตั้งตู้ Load center พร้อมอุปกรณ์ Surge Protection</t>
  </si>
  <si>
    <t>- Consumer unit circuit breaker 7 channel</t>
  </si>
  <si>
    <t>- Circuit breaker 16A 2P</t>
  </si>
  <si>
    <t>- Personel surge arrest 5 channel</t>
  </si>
  <si>
    <t>- เดินสายไฟฟ้า 220VA 2 สายร้อยท่อพร้อมอุกรณ์</t>
  </si>
  <si>
    <t>- เดินสายไฟฟ้า 1x16 Sq.mm. ร้อยท่อพร้อมอุกรณ์</t>
  </si>
  <si>
    <t>- ท่อเหล็ก ขนาด Dia. 3" x 3.00 ม. พร้อมอุปกรณ์ยึดสายไฟฟ้า</t>
  </si>
  <si>
    <t>- ติดตั้งโคมไฟจราจร LED 140 ดวง/โคม พร้อมอุปกรณ์</t>
  </si>
  <si>
    <t>- ติดตั้งเสาโคมไฟจราจรและเดินท่อ HDPE Dia. 25 มม. ใต้ดินและร้อยสายไฟฟ้าพร้อมอุปกรณ์</t>
  </si>
  <si>
    <t>- อุปกรณ์จอแสดงผล CCTV ไฟจราจร</t>
  </si>
  <si>
    <t>- รื้อถอนเครื่องชั่งน้ำหนัก (Load Cell) เดิมมาติดตั้งที่สะพานชั่งน้ำหนักใหม่</t>
  </si>
  <si>
    <t>- ทดสอบและตรวจรับรองมาตรฐาน จากสำนักชั่ง ตวง วัด กระทรวงพาณิชย์</t>
  </si>
  <si>
    <t xml:space="preserve">4.1.1 งานรื้อถอนสถานีไฟฟ้าย่อย ขนาด  7.5 x 3.5 ม. </t>
  </si>
  <si>
    <t>(รวมทั้งเสาไฟฟ้า 2 ต้น พร้อมหม้อแปลงไฟฟ้า)</t>
  </si>
  <si>
    <t>- งานรื้อถอนสถานีไฟฟ้าย่อย</t>
  </si>
  <si>
    <t>- งานรื้อถอน เสา,ท่อ และสายไฟฟ้า</t>
  </si>
  <si>
    <t>- งานรื้อถอนเสาไฟพร้อมหม้อแปลง 2 ชุด</t>
  </si>
  <si>
    <t xml:space="preserve"> - ท่อ BSP Dia.8" - 1 เส้นท่อ</t>
  </si>
  <si>
    <t xml:space="preserve"> - ท่อ GSP Dia.2-1/2" - 2 เส้นท่อ</t>
  </si>
  <si>
    <t xml:space="preserve"> - ท่อ GSP Dia.1-1/2" - 3 เส้นท่อ</t>
  </si>
  <si>
    <t xml:space="preserve"> - ท่อ HDPE OD 63 mm. - 2 เส้นท่อ</t>
  </si>
  <si>
    <t xml:space="preserve"> - งานบล๊อคระบบเดิม ก่อนรื้อถอน และ เตรียมเชื่อมต่อให้ใช้งานได้ใหม่</t>
  </si>
  <si>
    <t>4.3.1 งานรื้อถอนศาลพระภูมิ ขนาด 3.85 x 4.85 ม.</t>
  </si>
  <si>
    <t>4.3.2 งานรื้อถอนโรงอาหาร ขนาด 30.65 x 9.05 ม.</t>
  </si>
  <si>
    <t>4.3.4 ตู้คอนเทนเนอร์สํานักงานแบบเคลื่อนย้ายได้ (MIT1) และห้องประชุม MIT</t>
  </si>
  <si>
    <t>4.3.5 สํานักงานคอนกรีตชั้นเดียว ขนาด 12.6 x 9.0 ม.</t>
  </si>
  <si>
    <t>4.3.6 ตู้สํานักงานเคลื่อนย้ายได้ ขนาด 6.0 x 3.0 ม.</t>
  </si>
  <si>
    <t>4.3.7 โกดังเก็บวัสดุ คอนกรีตชั้นเดียว ขนาด 14.3 x 6.3 ม.</t>
  </si>
  <si>
    <t>4.3.8 อาคารคอนกรีตชั้นเดียว ขนาด 8.0 x 6.2 ม.</t>
  </si>
  <si>
    <t>4.3.9 ตู้คอนเทนเนอร์สํานักงานศุลกากรเคลื่อนย้ายได้ขนาด 6.0x3.0 ม.</t>
  </si>
  <si>
    <t>4.3.10 ตู้คอนเทนเนอร์สํานักงานเคลื่อนย้ายได้ ขนาด 2.4 x 2.4 ม.</t>
  </si>
  <si>
    <t>4.3.11 ตู้สํานักงานเคลื่อนย้ายได้ ขนาด 3.0 x 2.5 ม.</t>
  </si>
  <si>
    <t>4.3.12 ตู้คอนเทนเนอร์สํานักงานเคลื่อนย้ายได้ (MIT2) ขนาด 6.0x3.0 ม.</t>
  </si>
  <si>
    <t>4.3.13 อาคารควบคุมแท่นชั่งที่มีอยู่ขนาด 13.0 x 3.3 ม. พ</t>
  </si>
  <si>
    <t>4.3.14 ถังเหล็ก x 2, ขนาด 2.3 x 7.3 ม</t>
  </si>
  <si>
    <t>4.3.15 ถังดักไขมัน ขนาด 5.6 x 5.6 ม.</t>
  </si>
  <si>
    <t>4.3.16 ป้อมยามเคลื่อนย้ายได้</t>
  </si>
  <si>
    <t>5.1.1 งานฐานและเสารั้ว</t>
  </si>
  <si>
    <t xml:space="preserve">     งานฐานรั้ว</t>
  </si>
  <si>
    <t xml:space="preserve">     - M20 L bolts ยาว 40 cm.</t>
  </si>
  <si>
    <t>งานเสารั้ว เหล็ก Ø 3" หนา 3.2 มม. ชุบสังกะสี</t>
  </si>
  <si>
    <t xml:space="preserve">     -  ท่อเหล็ก Ø 3" หนา 3.2 มม. ชุบสังกะสี</t>
  </si>
  <si>
    <t xml:space="preserve">     -  เหล็ก plate ขนาด 0.30x0.30 ม. หนา 12 มม. ชุบสังกะสี</t>
  </si>
  <si>
    <t xml:space="preserve">     -  เหล็กแผ่นยึดแผงรั้วตาข่าย ขนาด 0.06x0.12 ม. หนา 10 มม. ชุบสังกะสี</t>
  </si>
  <si>
    <t>5.1.2 งานแผงตาข่าย</t>
  </si>
  <si>
    <t xml:space="preserve">     -  ท่อเหล็ก Ø 2" หนา 3.2 มม. ชุบสังกะสี</t>
  </si>
  <si>
    <t xml:space="preserve">     -  สลักเกลียว M12 ยึดแผงตาข่ายกับเสา</t>
  </si>
  <si>
    <t xml:space="preserve">     -  ตาข่ายเหล็ก ชุบสังกะสี</t>
  </si>
  <si>
    <t>5.1.3 งานโครงบนติดตั้งลวดหนาม</t>
  </si>
  <si>
    <t xml:space="preserve">     -  ท่อเหล็ก Ø 3/4" หนา 3.2 มม. ชุบสังกะสี</t>
  </si>
  <si>
    <t xml:space="preserve">     -  ลวดหนาม เบอร์ 14 ชุบสังกะสี</t>
  </si>
  <si>
    <t xml:space="preserve">     - RB 9 มม. ยึดลวดหนาม</t>
  </si>
  <si>
    <t xml:space="preserve">5.2.1 งานรางวางท่อดับเพลิง </t>
  </si>
  <si>
    <t xml:space="preserve">     - งานขุดดิน</t>
  </si>
  <si>
    <t xml:space="preserve">     - งานคอนกรีตหยาบ</t>
  </si>
  <si>
    <t xml:space="preserve">       ไม้แบบ</t>
  </si>
  <si>
    <t xml:space="preserve">     - ท่อ HDPE PE100 PN 6.3 , OD 110 mm.</t>
  </si>
  <si>
    <t xml:space="preserve">     - หินล้างขนาด ศก 19.1 มม. - ศก 38.0 มม.</t>
  </si>
  <si>
    <t>5.2.2 งานท่อ HDPE PE100 PN 6.3 , OD 110 mm. ระบายน้ำ</t>
  </si>
  <si>
    <t>5.2.3 งานฝาราง ค.ส.ล</t>
  </si>
  <si>
    <t xml:space="preserve">     - ท่อ HDPE PE80 PN10 , OD 63 mm. (ระบบน้ำประปา)</t>
  </si>
  <si>
    <t xml:space="preserve">     - ท่อเหล็ก BSP Dia. 220 mm. (ท่อน้ําดับเพลิง)</t>
  </si>
  <si>
    <t>งานเหล็ก support ท่อ</t>
  </si>
  <si>
    <t xml:space="preserve">     - เหล็กฉาก 50x50x4 mm. </t>
  </si>
  <si>
    <t xml:space="preserve">     - PLATE 75x75x6 mm.</t>
  </si>
  <si>
    <t xml:space="preserve">     - เหล็กยึด plate DB 12 mm.</t>
  </si>
  <si>
    <t>งานทดสอบแรงดันระบบท่อ และ เชื่อมต่อเข้ากับระบบท่อเดิม</t>
  </si>
  <si>
    <t xml:space="preserve">ระบบป้องกันดิน - ชีทไพน์ ลึก 12 ม. </t>
  </si>
  <si>
    <t>Jet Grout ปรับสภาพดินท้องบ่อ</t>
  </si>
  <si>
    <t>ฝาเหล็กหล่อ</t>
  </si>
  <si>
    <t>ตะแกรงดักขยะแสตนเลศ</t>
  </si>
  <si>
    <t>บันไดแสตนเลศ</t>
  </si>
  <si>
    <t>เหล็ก DB 12 MM</t>
  </si>
  <si>
    <t>เหล็ก DB 16 MM</t>
  </si>
  <si>
    <t>เหล็ก DB 20 MM</t>
  </si>
  <si>
    <t>คอนกรีต 350 KSC</t>
  </si>
  <si>
    <t>ลวด</t>
  </si>
  <si>
    <t>จุดยก</t>
  </si>
  <si>
    <t>งานเจาะช่อง ผนังคอนกรีต ท่อระบายน้ำสี่เหลี่ยม และ บ่อดักไขมัน เพื่อติดตั้งท่อ</t>
  </si>
  <si>
    <t>เพื่อติดตั้งท่อ HDPE OD 630 mm. , 1 จุด / ชุด</t>
  </si>
  <si>
    <t>งานติดตั้งท่อ HDPE OD 630 mm. , 9 เมตร / ชุด</t>
  </si>
  <si>
    <t>5.6.1 อาคารสำนักงาน 2 ชั้น (ข้อกำหนดตามแบบ)</t>
  </si>
  <si>
    <t xml:space="preserve">5.6.2 ห้องน้ำ </t>
  </si>
  <si>
    <t>เสาเข็มสี่เหลี่ยมตันขนาด 22x22</t>
  </si>
  <si>
    <t>ตัดหัวเข็มสี่เหลี่ยมตันขนาด 22x22</t>
  </si>
  <si>
    <t>งานดินขุด</t>
  </si>
  <si>
    <t>งานดินถม</t>
  </si>
  <si>
    <t>เหล็ก RB 6 MM</t>
  </si>
  <si>
    <t>เหล็ก RB 9 MM</t>
  </si>
  <si>
    <t>งานโยธา</t>
  </si>
  <si>
    <t>- งานปรับคืนสภาพภูมิทัศน์</t>
  </si>
  <si>
    <t>งานหลังคา</t>
  </si>
  <si>
    <t xml:space="preserve">หลังเมทัสชีส อลูซิงค์ 0.40 มม. PU หนา 1 นิ้ว </t>
  </si>
  <si>
    <t>ครอบสัน</t>
  </si>
  <si>
    <t>ครอบข้าง</t>
  </si>
  <si>
    <t>C-100x50x20x3.2 มม</t>
  </si>
  <si>
    <t>เหล็กกล่อง 50x50x3.2 มม.</t>
  </si>
  <si>
    <t>Pl 10มม.หัวเสา</t>
  </si>
  <si>
    <t>bout nut 16 มม.</t>
  </si>
  <si>
    <t>งานสถาปัตย์</t>
  </si>
  <si>
    <t>งานก่ออิญมอญ</t>
  </si>
  <si>
    <t>งานฉาบ</t>
  </si>
  <si>
    <t>งานเสี้ยม</t>
  </si>
  <si>
    <t>ทับหลังเสาเอ็น</t>
  </si>
  <si>
    <t>งานก่ออิญช่องแสง</t>
  </si>
  <si>
    <t>งานผนังไม้เทียม รวมโครงเหล็ก</t>
  </si>
  <si>
    <t>พื้นกระเบื้อง 30x30</t>
  </si>
  <si>
    <t>ผนังกระเบื้อง 30x30</t>
  </si>
  <si>
    <t>งานประตูไม้เนื่อแข็ง</t>
  </si>
  <si>
    <t>งานหน้าต่างอลูมิเนียม</t>
  </si>
  <si>
    <t>งานฝ้า</t>
  </si>
  <si>
    <t>งานสี</t>
  </si>
  <si>
    <t>งานจมูกบันได</t>
  </si>
  <si>
    <t>งานตีเส้นทางคนพิการ</t>
  </si>
  <si>
    <t>สุขถัณฑ์</t>
  </si>
  <si>
    <t>งานชักโครก</t>
  </si>
  <si>
    <t>โถปัสสาวะ</t>
  </si>
  <si>
    <t>สะดืออ่าง</t>
  </si>
  <si>
    <t>ชาร์ป</t>
  </si>
  <si>
    <t>ก็อกอ่างล้างหน้า</t>
  </si>
  <si>
    <t>สายฉีดชำระ</t>
  </si>
  <si>
    <t>สต็อปวาร์ว</t>
  </si>
  <si>
    <t>สายน้ำดี</t>
  </si>
  <si>
    <t>ตะแกรงระบายน้าทิ้ง</t>
  </si>
  <si>
    <t>วาร์วฝักบัว</t>
  </si>
  <si>
    <t>ฝักบัวอาบน้ำ</t>
  </si>
  <si>
    <t>ที่ใส่กระดาษชำระ</t>
  </si>
  <si>
    <t>ที่ใส่สบู่</t>
  </si>
  <si>
    <t>ราวแสตนเลสห้องน้ำคนพิการ</t>
  </si>
  <si>
    <t>ระบบไฟฟ้า</t>
  </si>
  <si>
    <t xml:space="preserve">-ตู้คอนซูมเมอร์ยูนิต10ช่อง+เมน 50 แอมป์ </t>
  </si>
  <si>
    <t>MCB 2P 50A IC10KA.</t>
  </si>
  <si>
    <t xml:space="preserve">CB 16-20 AT IC 6KA </t>
  </si>
  <si>
    <t>- โคมไฟดาวน์ไลท์ 4นิ้ว</t>
  </si>
  <si>
    <t xml:space="preserve">สวิตช์ทางเดียว 16A </t>
  </si>
  <si>
    <t>- IEC-01. 2.5 Sq.mm.</t>
  </si>
  <si>
    <t xml:space="preserve"> - FLEX 1/2" </t>
  </si>
  <si>
    <t xml:space="preserve"> -EMT 1/2"</t>
  </si>
  <si>
    <t>- อุปกรณ์ประกอบท่อและสาย</t>
  </si>
  <si>
    <t>ค่าทดสอบ</t>
  </si>
  <si>
    <t>COLD WATER SYSTEM</t>
  </si>
  <si>
    <t>COLD WATER PIPE (PP-R 80 , SDR 11/PN 10 )</t>
  </si>
  <si>
    <t xml:space="preserve"> - ขนาด DIA 2 1/2 นิ้ว</t>
  </si>
  <si>
    <t xml:space="preserve"> - ขนาด DIA 2 นิ้ว</t>
  </si>
  <si>
    <t xml:space="preserve"> - ขนาด DIA 1 1/2 นิ้ว</t>
  </si>
  <si>
    <t xml:space="preserve"> - ขนาด DIA 1 1/4 นิ้ว</t>
  </si>
  <si>
    <t xml:space="preserve"> - ขนาด DIA 1 นิ้ว</t>
  </si>
  <si>
    <t xml:space="preserve"> - ขนาด DIA  3/4 นิ้ว</t>
  </si>
  <si>
    <t xml:space="preserve"> - ขนาด DIA  1/2 นิ้ว</t>
  </si>
  <si>
    <t>GATE VALVE  (Class 125 )</t>
  </si>
  <si>
    <t xml:space="preserve">      - Dia. 1 "</t>
  </si>
  <si>
    <t xml:space="preserve">      - Dia. 1 1/2 "</t>
  </si>
  <si>
    <t xml:space="preserve">      - Dia. 2 "</t>
  </si>
  <si>
    <t>STOP VALVE</t>
  </si>
  <si>
    <t xml:space="preserve">      - Dia. 1/2" </t>
  </si>
  <si>
    <t>FITTING  &amp; ACCESSORIES</t>
  </si>
  <si>
    <t>SUPPORT &amp; HANGER</t>
  </si>
  <si>
    <t>ทดสอบ ทำความสะอาด ทาสี สัญลักษณ์</t>
  </si>
  <si>
    <t>SOIL WASTE VENT SYSTEM</t>
  </si>
  <si>
    <t>SOIL ,WASTE &amp; VENT PIPE (PVC. CLASS 8.5)</t>
  </si>
  <si>
    <t xml:space="preserve">      - Dia.  1 1/4" </t>
  </si>
  <si>
    <t xml:space="preserve">      - Dia.  2" </t>
  </si>
  <si>
    <t xml:space="preserve">      - Dia.  3" </t>
  </si>
  <si>
    <t xml:space="preserve">      - Dia.  4" </t>
  </si>
  <si>
    <t xml:space="preserve">       - FITTINGS &amp; ACCESSORIES</t>
  </si>
  <si>
    <t xml:space="preserve">       - HANGER  &amp; SUPPORT</t>
  </si>
  <si>
    <t xml:space="preserve">       - TEST &amp; COMMISSIONING</t>
  </si>
  <si>
    <t xml:space="preserve">FLOOR  DRAIN </t>
  </si>
  <si>
    <t>FLOOR CLEAN OUT</t>
  </si>
  <si>
    <t>VENT THROUGH ROOF</t>
  </si>
  <si>
    <t xml:space="preserve">      - Dia.  2 " </t>
  </si>
  <si>
    <t xml:space="preserve">      - Dia.  2 1/2" </t>
  </si>
  <si>
    <t>FLEXIBLE RUBBER  JOIN</t>
  </si>
  <si>
    <t xml:space="preserve">       -  Dia. 2" </t>
  </si>
  <si>
    <t xml:space="preserve">       -  Dia. 3" </t>
  </si>
  <si>
    <t xml:space="preserve">       -  Dia. 4" </t>
  </si>
  <si>
    <t xml:space="preserve">       -  Dia. 6" </t>
  </si>
  <si>
    <t>ถังบำบัดน้ำเสีย ขนาด 6 ลบ.ม./วัน</t>
  </si>
  <si>
    <t>5.6.3 โรงอาหาร</t>
  </si>
  <si>
    <t>ท่อเหล็กกลม 2.5 นิ้วหนา 3.2</t>
  </si>
  <si>
    <t>ท่อเหล็กกลม 2. นิ้วหนา3.2</t>
  </si>
  <si>
    <t>ท่อเหล็กกลม 1.5 นิ้วหนา 2.8</t>
  </si>
  <si>
    <t>C-125x50x20x3.2 มม.</t>
  </si>
  <si>
    <t>bacing</t>
  </si>
  <si>
    <t>trunbuckle</t>
  </si>
  <si>
    <t>Pl 10มม.ยึด trunbuckle</t>
  </si>
  <si>
    <t>งานขัดมันเพื้น</t>
  </si>
  <si>
    <t>งานประตูเหล็กม้วน</t>
  </si>
  <si>
    <t>งานประตูไม้</t>
  </si>
  <si>
    <t>งานเคาเตอร์</t>
  </si>
  <si>
    <t>- โคมไฟ 2x36W</t>
  </si>
  <si>
    <t>- โคมไฟ 1x36W</t>
  </si>
  <si>
    <t>- เต้ารับกราวด์คู่ 220V 16A</t>
  </si>
  <si>
    <t>- เต้ารับกราวด์คู่ 220V 16A แบบมีฝาครอบกันน้ำ</t>
  </si>
  <si>
    <t>- IEC-01. 4 Sq.mm.</t>
  </si>
  <si>
    <t xml:space="preserve">      - Dia. 1 1/4 "</t>
  </si>
  <si>
    <t>SOIL , WASTE , VENT SYSTEM</t>
  </si>
  <si>
    <t>WASTE PIPE (PVC. CLASS 8.5)</t>
  </si>
  <si>
    <t xml:space="preserve"> - ขนาด DIA 2 นิ้ว </t>
  </si>
  <si>
    <t xml:space="preserve">        - FITTINGS &amp; ACCESSORIES</t>
  </si>
  <si>
    <t xml:space="preserve">        - HANGER  &amp; SUPPORT</t>
  </si>
  <si>
    <t xml:space="preserve">        - TEST &amp; COMMISSIONING</t>
  </si>
  <si>
    <t xml:space="preserve">        -  Dia. 2 1/2" </t>
  </si>
  <si>
    <t>ถังดักไขมัน ขนาด 30 ลิตร/วัน</t>
  </si>
  <si>
    <t>ถังบัดบัดน้ำเสีย ขนาด 1 ลบ.ม./วัน</t>
  </si>
  <si>
    <t>5.6.4 งานติดตั้งแผงบริภัณฑ์แรงต่ำ DB ควบคุม</t>
  </si>
  <si>
    <t>5.6.5 งานติดตั้งสาย MAIN จากตู้ MDB</t>
  </si>
  <si>
    <t>5.6.6 งานติดตั้งสาย Main จาก DB ไป ตู้ประจำอาคารต่างๆ</t>
  </si>
  <si>
    <t>- สำนักงาน 1 ชั้น หมายเลข A1,A2</t>
  </si>
  <si>
    <t>- อาคารสำนักงาน 2 ชั้น หมายเลข B</t>
  </si>
  <si>
    <t>- อาคารสำนักงาน 1 ชั้น หมายเลข C</t>
  </si>
  <si>
    <t>- อาคารจัดเก็บวัสดุ หมายเลข D1,D2</t>
  </si>
  <si>
    <t>- อาคารสำนักงานเครื่องชั่ง (ห้องเครื่องชั่งน้ำหนัก) หมายเลข E</t>
  </si>
  <si>
    <t>- ห้องน้ำ</t>
  </si>
  <si>
    <t>- โรงอาหาร</t>
  </si>
  <si>
    <t>5.7.1 งานติดตั้งสถานีไฟฟ้าย่อย</t>
  </si>
  <si>
    <t>-งานติดตั้งหม้อแปลงไฟฟ้า 2 ชุด</t>
  </si>
  <si>
    <t>-งานติดตั้งหลังคาสถานีไฟฟ้าย่อย</t>
  </si>
  <si>
    <t>งานติดตั้งเสาไฟแสงสว่าง</t>
  </si>
  <si>
    <t>5.7.2  งานติดตั้งหม้อแปลงไฟฟ้า 500kVA พร้อมอุปกรณ์ประกอบ</t>
  </si>
  <si>
    <t>งานทดสอบหม้อแปลงไฟฟ้า 500KVA</t>
  </si>
  <si>
    <t>5.7.3 งานติดตั้งหม้อแปลงไฟฟ้า 315kV พร้อมอุปกรณ์ประกอบ</t>
  </si>
  <si>
    <t>ค่าทดสอบหม้อแปลงไฟฟ้า 315kVA</t>
  </si>
  <si>
    <t>-ตู้ไฟควบคุม</t>
  </si>
  <si>
    <t xml:space="preserve">-STREET LIGHT LED 150W BRACKET </t>
  </si>
  <si>
    <t xml:space="preserve">-POLE STEEL HOT-DIPPED GALVANIZED H=9M </t>
  </si>
  <si>
    <t>-ตอม่อ สำหรับเสาไฟสูง 9 ม.</t>
  </si>
  <si>
    <t>สาย IEC01 2x2.5 sqmm (สายไฟโคมไฟ)</t>
  </si>
  <si>
    <t>-สาย 3Cx10 Sq.mm-NYY</t>
  </si>
  <si>
    <t>-HDPE 1 1/4 "</t>
  </si>
  <si>
    <t>-ค่าเครื่องจักร</t>
  </si>
  <si>
    <t>-เทลีนปรับระดับหนา 5 cm</t>
  </si>
  <si>
    <t>ขุดร่องวางท่อร้อยสายไฟฟ้า</t>
  </si>
  <si>
    <t>-ค่าคืนปรับปรุงภูมิทัศน์</t>
  </si>
  <si>
    <t>-ค่าทดสอบ</t>
  </si>
  <si>
    <t xml:space="preserve"> คอนกรีต 320 ksc</t>
  </si>
  <si>
    <t xml:space="preserve"> เหล็ก 9 มม.</t>
  </si>
  <si>
    <t xml:space="preserve"> Dowel Bar 32 มม</t>
  </si>
  <si>
    <t xml:space="preserve"> DB 16 มม</t>
  </si>
  <si>
    <t xml:space="preserve"> งานไม้แบบ</t>
  </si>
  <si>
    <t xml:space="preserve"> SAWED JOINT</t>
  </si>
  <si>
    <t>แผ่น PLASTIC รองพื้น</t>
  </si>
  <si>
    <t>-ตีเส้น จารจร ตามแบบ</t>
  </si>
  <si>
    <t>ทรายถมรองพื้น</t>
  </si>
  <si>
    <t>6.1.1 ท่อ HDPE PE100 PN6.3 , OD 355 mm. (ชนิดมีรูพรุน)</t>
  </si>
  <si>
    <t>6.1.2 ท่อ HDPE PE100 PN6.3 , OD 90 mm. (สำหรับระบายน้ำ)</t>
  </si>
  <si>
    <t>6.1.3 ท่อ HDPE PE80 PN10 , OD 63 mm. (ท่อเมนไฟฟ้าและคอนโทรลปั๊มน้ำ (ราคารวมสาย))</t>
  </si>
  <si>
    <t>6.1.4 ท่อเหล็กปลอก ขนาด Dia. 150 mm</t>
  </si>
  <si>
    <t>6.1.5 ค่าเครื่องจักร</t>
  </si>
  <si>
    <t>- รถขุด</t>
  </si>
  <si>
    <t>- รถเครน</t>
  </si>
  <si>
    <t>- รถขนดิน 2 คัน</t>
  </si>
  <si>
    <t>6.2.1 การล้างและรื้อโครงสร้างทางเท้าที่มีอยู่</t>
  </si>
  <si>
    <t>6.2.2 งานขุดดิน</t>
  </si>
  <si>
    <t>6.2.3 งานกำแพงกันดิน</t>
  </si>
  <si>
    <t xml:space="preserve">- ชีทไพน์ ความลึก 12 ม. </t>
  </si>
  <si>
    <t>6.2.4 งานเติมกรวด</t>
  </si>
  <si>
    <t>6.2.5 งานแผ่นยางสังเคราะห์ปูรองพื้น</t>
  </si>
  <si>
    <t>6.2.6 งานทรายถม</t>
  </si>
  <si>
    <t>6.2.7  งานปูหิน</t>
  </si>
  <si>
    <t>6.2.8 งานติดตั้งหลุมและอุปกรณ์ตรวจเช็คระดับน้ำ ความลึก 6 ม. เส้นผ่านศูนย์กลาง 2"</t>
  </si>
  <si>
    <t xml:space="preserve">   - งานเจาะหลุม Dia. 4" , เพื่อสอดท่อ PVC Dia.2" , ใส่ทรายสะอาดรอบนอกท่อ</t>
  </si>
  <si>
    <t xml:space="preserve">   - ท่อ PVC Dia. 2" , เจาะรูแนวตั้ง Dia. 2.4 mm. พร้อมฝาครอบปลั๊ก</t>
  </si>
  <si>
    <t xml:space="preserve">   - ติดตั้ง Speed Hum 90 x 50 x 5 cm.</t>
  </si>
  <si>
    <t>6.3.1 งานทําทางเท้าใหม่เหนือ ร่องระบายน้ำ</t>
  </si>
  <si>
    <t>6.3.2 บ่อระบายน้ำสําเร็จรูป (รวมถึงฝาครอบตะแกรงเหล็กและบันได)</t>
  </si>
  <si>
    <t>บดอัดหินท้องท่อ0.20 เมตร</t>
  </si>
  <si>
    <t>ระบบป้องกันดิน - ชีทไพน์ ลึก 12 ม.</t>
  </si>
  <si>
    <t>ฝาตะแกรงเหล็ก</t>
  </si>
  <si>
    <t>ขั้นบันไดแสตนเลศ</t>
  </si>
  <si>
    <t>บันไดชุบสังกะสีจุ่มร้อน</t>
  </si>
  <si>
    <t>wf 400x400  wt 172 กก./ม.</t>
  </si>
  <si>
    <t>ยางบวมน้ำ</t>
  </si>
  <si>
    <t>ชุด เหล็ก พีทีบาร์</t>
  </si>
  <si>
    <t>6.3.3 Submerged pump (ปั๊มสูบน้ำ,ตู้สตาร์ท,ลูกลอย)</t>
  </si>
  <si>
    <t>- Submersible Pump , 12 Cu.M./Hr , TDH 20 M. , 1 Set</t>
  </si>
  <si>
    <t>- Pump Starter &amp; Control Panel , 1 Set</t>
  </si>
  <si>
    <t>- Float Switch , 3 Sets</t>
  </si>
  <si>
    <t>- Gate Valve &amp; Check Valve Dia. 2-1/2" , 1 Set</t>
  </si>
  <si>
    <t>6.3.4 งานติดตั้ง Concrete anode รุ่น CR100</t>
  </si>
  <si>
    <t>6.3.5 ค่า Accessories และอื่น ๆ</t>
  </si>
  <si>
    <t>6.3.6  ค่าทดสอบและรับรองระบบหลังติดตั้ง</t>
  </si>
  <si>
    <t>7.1.1 งานรื้อขอบคอนกรีตเดิม</t>
  </si>
  <si>
    <t>7.1.2 งานติดตั้งขอบคอนกรีตสําเร็จรูปใหม่</t>
  </si>
  <si>
    <t>7.2.1 งานรื้อท่อ</t>
  </si>
  <si>
    <t>7.2.2 งานทำซัพพอร์ตรับท่อ</t>
  </si>
  <si>
    <t>7.2.3  งานติดตั้งระบบท่อน้ำ(ขอบนอกท่าเรือ)</t>
  </si>
  <si>
    <t xml:space="preserve">     - ท่อเหล็กกัลวาไนซ์ ขนาด Dia. 2-1/2"</t>
  </si>
  <si>
    <t xml:space="preserve">     - ท่อ HDPE PE80 PN10 , OD 90 mm.</t>
  </si>
  <si>
    <t xml:space="preserve">     - งานทดสอบแรงดันระบบท่อ และ เชื่อมต่อเข้ากับระบบท่อเดิม</t>
  </si>
  <si>
    <t>7.2.4 งานก่อสร้างนั่งร้านแขวน เพื่อติดตั้งระบบท่อน้ำ(ขอบนอกท่าเรือ)</t>
  </si>
  <si>
    <t>7.2.5 งานเปลี่ยนฝารางระบายน้ำทางเดิน</t>
  </si>
  <si>
    <t>งานสกัดฝารางระบายน้ำแลละต่อฝารางระบายน้ำใหม่  110 เมตร</t>
  </si>
  <si>
    <t xml:space="preserve">     - งานสกัดฝารางระบายน้ำเดิม ขนาด 0.15x0.40 ม.</t>
  </si>
  <si>
    <t xml:space="preserve">     - งานคอนกรีตโครงสร้าง 350 ksc. (cylinder) ต่อปากบ่อใหม่</t>
  </si>
  <si>
    <t xml:space="preserve">                      - งานเหล็กเสริม RB 9 mm.</t>
  </si>
  <si>
    <t xml:space="preserve">     - เหล็กฉาก 50x50x5 mm. </t>
  </si>
  <si>
    <t xml:space="preserve">     - เหล็ก RB 6 mm. ยึดเหล็กฉาก</t>
  </si>
  <si>
    <t xml:space="preserve">งานฝารางเหล็ก  </t>
  </si>
  <si>
    <t xml:space="preserve">     - เหล็กรางน้ำ C 180x75x7x13 (21.4 kg/m) </t>
  </si>
  <si>
    <t xml:space="preserve">     - เหล็กรางน้ำ C 100x50x5x7.5  (9.36 kg/m) </t>
  </si>
  <si>
    <t>7.3.1 งานเตรียมการ และรื้อถอนหลักเดิม</t>
  </si>
  <si>
    <t>7.3.2 งานติดตั้งหลักผูกเรือใหม่</t>
  </si>
  <si>
    <t>7.3.3 ค่าจ้างทดสอบการรับแรงดึงหลักผูกเรือ</t>
  </si>
  <si>
    <t>ผู้รับจ้างต้องนำเสนอวิธีการทดสอบการรับแรงดึงหลักผูกเรือและราคา พร้อมรับรองผลการทดสอบตามข้อกำหนด กับผู้ควบคุมงานและกรรรมการตรวจรับงานจ้างเพื่อขออนุมัติและดำเนินการ</t>
  </si>
  <si>
    <t xml:space="preserve">- ค่าออกแบบและรับรอง (CP2) การติดตั้งระบบป้องกันสนิม </t>
  </si>
  <si>
    <t>- Anode Test Report</t>
  </si>
  <si>
    <t>- ค่าเช่าสํานักงานพร้อมระบบปรับอากาศ พื้นที่ไม่น้อยกว่า 72 ตรม.</t>
  </si>
  <si>
    <t>- ค่าเช่าห้องน้ำสนาม 2 ตู้</t>
  </si>
  <si>
    <t>- ค่าเช่าตู้เอกสารชนิดเหล็กทึบ 4 ชั้น จํานวน 2 ตู้</t>
  </si>
  <si>
    <t>- ค่าเช่าโต๊ะทํางานพร้อมเก้าอี้ จํานวน 6 ชุด</t>
  </si>
  <si>
    <t>- ค่าเช่าโต๊ะประชุมพร้อมเก้าอี้ จํานวน 12 ที่นั่ง</t>
  </si>
  <si>
    <t>- ค่าเช่าชั้นวางแฟ้ม</t>
  </si>
  <si>
    <t>- ค่าเช่าเครื่องคอมพิวเตอร์ พร้อมอุปกรณ์</t>
  </si>
  <si>
    <t>- ค่าบริการอินเตอร์เน็ตความเร็วสูง</t>
  </si>
  <si>
    <t>- ค่าเช่าเครื่องพิมพ์เอกสาร (Laser Printer)</t>
  </si>
  <si>
    <t>- ค่าเช่าเครื่องพิมพ์เอกสาร (Inkjet Printer)</t>
  </si>
  <si>
    <t>- ค่าเช่าเครื่องถ่ายเอกสารระบบบดิจิตอล</t>
  </si>
  <si>
    <t>- ค่าเช่าโทรศัพท์และเครื่องโทรสาร พร้อมอุปกรณ์</t>
  </si>
  <si>
    <t>- ค่าจ้างพนักงานธุรการ</t>
  </si>
  <si>
    <t>- ค่าจ้างนักการ-ภารโรง</t>
  </si>
  <si>
    <t>- ค่าเช่าตู้เย็น ขนาด 5 คิว</t>
  </si>
  <si>
    <t>- หมวกนิรภัยแข็งสีฟ้า, เสื้อสะท้อนแสง, รองเท้า Safety 15 ชุด</t>
  </si>
  <si>
    <t>- ที่จอดรถสามารถจอดได้ 5 คัน</t>
  </si>
  <si>
    <t>- ค่าจัดหารถยนต์นั่งพร้อมน้ํามันและประกันภัย ตลอดการใช้งาน</t>
  </si>
  <si>
    <t>- ค่าติดตั้งน้ำประปาชั่วคราว</t>
  </si>
  <si>
    <t>- ค่าติดตั้งไฟฟ้าชั่วคราว</t>
  </si>
  <si>
    <t>- งานป้ายโครงการการก่อสร้าง ขนาด 1.20x2.40 ม.</t>
  </si>
  <si>
    <t>- งานป้ายความปลอดภัย ขนาด 1.20x2.40 ม.</t>
  </si>
  <si>
    <t>-  งานป้ายเตือนเขตก่อสร้าง ขนาด 0.60x1.80 ม</t>
  </si>
  <si>
    <t>-  ค่าบํารุงรักษาอุปกรณ์ทั้งหมด</t>
  </si>
  <si>
    <t>-  พนักงานดําเนินการด้านชีวอนามัย 1 คน</t>
  </si>
  <si>
    <t>- พนักงานโบกยานพาหนะขณะปฏิบัติงาน 2 คน</t>
  </si>
  <si>
    <t>- ประตูทางเข้า-ออกโครงเหล็กแขวนผ้าใบ ขนาด 4.00x8.00 ม.</t>
  </si>
  <si>
    <t>-  ค่าล้างถนนเวลากลางคืน</t>
  </si>
  <si>
    <t>- รั้วชั่วคราว</t>
  </si>
  <si>
    <t>รวม 4</t>
  </si>
  <si>
    <t>รวม 5</t>
  </si>
  <si>
    <t>รวม 6</t>
  </si>
  <si>
    <t>รวม 7</t>
  </si>
  <si>
    <t>ตร.ม</t>
  </si>
  <si>
    <t>ตัน</t>
  </si>
  <si>
    <t>ลบ.ฟ</t>
  </si>
  <si>
    <t>จุด</t>
  </si>
  <si>
    <t>ลบม.</t>
  </si>
  <si>
    <t>ลบ.ฟ.</t>
  </si>
  <si>
    <t>4.3.3 งานรื้อถอนห้องน้ำ ขนาด 12.0 x 8.4 ม.</t>
  </si>
  <si>
    <t>ตู้</t>
  </si>
  <si>
    <t>หลัง</t>
  </si>
  <si>
    <t>ใบ</t>
  </si>
  <si>
    <t>ถัง</t>
  </si>
  <si>
    <t>แผ่น</t>
  </si>
  <si>
    <t>m</t>
  </si>
  <si>
    <t>ก้อน</t>
  </si>
  <si>
    <t>แผน</t>
  </si>
  <si>
    <t>ตร.ม..</t>
  </si>
  <si>
    <t>ป้าย</t>
  </si>
  <si>
    <t>ครั้ง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</si>
</sst>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.00_-;\-* #,##0.00_-;_-* &quot;-&quot;??_-;_-@"/>
    <numFmt numFmtId="189" formatCode="_(* #,##0.000_);_(* \(#,##0.000\);_(* &quot;-&quot;??_);_(@_)"/>
    <numFmt numFmtId="190" formatCode="_-* #,##0_-;\-* #,##0_-;_-* &quot;-&quot;_-;_-@"/>
    <numFmt numFmtId="191" formatCode="_-* #,##0.0_-;\-* #,##0.0_-;_-* &quot;-&quot;_-;_-@"/>
    <numFmt numFmtId="192" formatCode="_-* #,##0.0_-;\-* #,##0.0_-;_-* &quot;-&quot;??_-;_-@"/>
    <numFmt numFmtId="193" formatCode="_-* #,##0_-;\-* #,##0_-;_-* &quot;-&quot;??_-;_-@"/>
    <numFmt numFmtId="194" formatCode="_ * #,##0.00_ ;_ * \-#,##0.00_ ;_ * &quot;-&quot;??_ ;_ @_ "/>
    <numFmt numFmtId="195" formatCode="_(* #,##0.0_);_(* \(#,##0.0\);_(* &quot;-&quot;??_);_(@_)"/>
    <numFmt numFmtId="196" formatCode="_(* #,##0_);_(* \(#,##0\);_(* &quot;-&quot;??_);_(@_)"/>
    <numFmt numFmtId="197" formatCode="_-* #,##0_-;\-* #,##0_-;_-* &quot;-&quot;??_-;_-@_-"/>
    <numFmt numFmtId="198" formatCode="_-* #,##0.0_-;\-* #,##0.0_-;_-* &quot;-&quot;??_-;_-@_-"/>
  </numFmts>
  <fonts count="29" x14ac:knownFonts="1">
    <font>
      <sz val="11"/>
      <color theme="1"/>
      <name val="Tahoma"/>
      <scheme val="minor"/>
    </font>
    <font>
      <sz val="16"/>
      <color theme="1"/>
      <name val="TH SarabunPSK"/>
    </font>
    <font>
      <b/>
      <sz val="16"/>
      <color theme="1"/>
      <name val="TH SarabunPSK"/>
    </font>
    <font>
      <b/>
      <sz val="15"/>
      <color theme="1"/>
      <name val="TH SarabunPSK"/>
    </font>
    <font>
      <sz val="15"/>
      <color theme="1"/>
      <name val="TH SarabunPSK"/>
    </font>
    <font>
      <sz val="11"/>
      <name val="Tahoma"/>
    </font>
    <font>
      <sz val="15"/>
      <color rgb="FF000000"/>
      <name val="TH SarabunPSK"/>
    </font>
    <font>
      <sz val="14"/>
      <name val="AngsanaUPC"/>
      <family val="1"/>
      <charset val="222"/>
    </font>
    <font>
      <sz val="14"/>
      <color indexed="8"/>
      <name val="TH SarabunPSK"/>
      <family val="2"/>
      <charset val="222"/>
    </font>
    <font>
      <sz val="16"/>
      <color theme="1"/>
      <name val="TH SarabunPSK"/>
      <family val="2"/>
    </font>
    <font>
      <sz val="14"/>
      <name val="AngsanaUPC"/>
      <family val="1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name val="TH SarabunPSK"/>
      <family val="2"/>
    </font>
    <font>
      <sz val="14"/>
      <name val="TH SarabunPSK"/>
      <family val="2"/>
    </font>
    <font>
      <sz val="14"/>
      <name val="Cordia New"/>
      <family val="2"/>
    </font>
    <font>
      <sz val="15"/>
      <name val="TH Sarabun New"/>
      <family val="2"/>
    </font>
    <font>
      <b/>
      <sz val="15"/>
      <name val="TH Sarabun New"/>
      <family val="2"/>
    </font>
    <font>
      <sz val="14"/>
      <name val="CordiaUPC"/>
      <family val="2"/>
      <charset val="222"/>
    </font>
    <font>
      <sz val="11"/>
      <color theme="1"/>
      <name val="Tahoma"/>
      <scheme val="minor"/>
    </font>
    <font>
      <sz val="15"/>
      <name val="TH Sarabun New"/>
      <family val="2"/>
      <charset val="222"/>
    </font>
    <font>
      <sz val="16"/>
      <color theme="1"/>
      <name val="AngsanaUPC"/>
      <family val="2"/>
      <charset val="222"/>
    </font>
    <font>
      <u/>
      <sz val="15"/>
      <name val="TH Sarabun New"/>
      <family val="2"/>
      <charset val="222"/>
    </font>
    <font>
      <u/>
      <sz val="15"/>
      <name val="TH Sarabun New"/>
      <family val="2"/>
    </font>
    <font>
      <sz val="15"/>
      <color theme="1"/>
      <name val="TH Sarabun New"/>
      <family val="2"/>
      <charset val="222"/>
    </font>
    <font>
      <sz val="11"/>
      <color indexed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187" fontId="7" fillId="0" borderId="32" applyFont="0" applyFill="0" applyBorder="0" applyAlignment="0" applyProtection="0"/>
    <xf numFmtId="0" fontId="8" fillId="0" borderId="32"/>
    <xf numFmtId="0" fontId="10" fillId="0" borderId="32"/>
    <xf numFmtId="0" fontId="9" fillId="0" borderId="32"/>
    <xf numFmtId="187" fontId="9" fillId="0" borderId="32" applyFont="0" applyFill="0" applyBorder="0" applyAlignment="0" applyProtection="0"/>
    <xf numFmtId="43" fontId="11" fillId="0" borderId="32" applyFont="0" applyFill="0" applyBorder="0" applyAlignment="0" applyProtection="0"/>
    <xf numFmtId="0" fontId="14" fillId="0" borderId="32"/>
    <xf numFmtId="43" fontId="14" fillId="0" borderId="32" applyFont="0" applyFill="0" applyBorder="0" applyAlignment="0" applyProtection="0"/>
    <xf numFmtId="0" fontId="11" fillId="0" borderId="32"/>
    <xf numFmtId="43" fontId="15" fillId="0" borderId="32" applyFont="0" applyFill="0" applyBorder="0" applyAlignment="0" applyProtection="0"/>
    <xf numFmtId="0" fontId="18" fillId="0" borderId="32"/>
    <xf numFmtId="0" fontId="11" fillId="0" borderId="32"/>
    <xf numFmtId="43" fontId="22" fillId="0" borderId="0" applyFont="0" applyFill="0" applyBorder="0" applyAlignment="0" applyProtection="0"/>
    <xf numFmtId="0" fontId="24" fillId="0" borderId="32"/>
    <xf numFmtId="43" fontId="28" fillId="0" borderId="32" applyFont="0" applyFill="0" applyBorder="0" applyAlignment="0" applyProtection="0"/>
    <xf numFmtId="43" fontId="24" fillId="0" borderId="32" applyFont="0" applyFill="0" applyBorder="0" applyAlignment="0" applyProtection="0"/>
  </cellStyleXfs>
  <cellXfs count="31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0" xfId="0" applyFont="1"/>
    <xf numFmtId="187" fontId="4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3" xfId="0" applyFont="1" applyBorder="1"/>
    <xf numFmtId="188" fontId="1" fillId="0" borderId="0" xfId="0" applyNumberFormat="1" applyFont="1"/>
    <xf numFmtId="0" fontId="4" fillId="0" borderId="4" xfId="0" applyFont="1" applyBorder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87" fontId="1" fillId="0" borderId="0" xfId="0" applyNumberFormat="1" applyFont="1"/>
    <xf numFmtId="0" fontId="1" fillId="0" borderId="5" xfId="0" applyFont="1" applyBorder="1"/>
    <xf numFmtId="187" fontId="4" fillId="0" borderId="0" xfId="0" applyNumberFormat="1" applyFont="1" applyAlignment="1">
      <alignment horizontal="left"/>
    </xf>
    <xf numFmtId="188" fontId="4" fillId="0" borderId="0" xfId="0" applyNumberFormat="1" applyFont="1"/>
    <xf numFmtId="0" fontId="4" fillId="0" borderId="1" xfId="0" applyFont="1" applyBorder="1" applyAlignment="1">
      <alignment horizontal="left" vertical="center"/>
    </xf>
    <xf numFmtId="0" fontId="2" fillId="0" borderId="5" xfId="0" applyFont="1" applyBorder="1"/>
    <xf numFmtId="0" fontId="1" fillId="0" borderId="9" xfId="0" applyFont="1" applyBorder="1"/>
    <xf numFmtId="187" fontId="3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/>
    <xf numFmtId="0" fontId="4" fillId="0" borderId="1" xfId="0" applyFont="1" applyBorder="1" applyAlignment="1">
      <alignment horizontal="left"/>
    </xf>
    <xf numFmtId="187" fontId="3" fillId="0" borderId="1" xfId="0" applyNumberFormat="1" applyFont="1" applyBorder="1" applyAlignment="1">
      <alignment horizontal="right"/>
    </xf>
    <xf numFmtId="187" fontId="3" fillId="0" borderId="1" xfId="0" applyNumberFormat="1" applyFont="1" applyBorder="1" applyAlignment="1">
      <alignment horizontal="left"/>
    </xf>
    <xf numFmtId="0" fontId="3" fillId="0" borderId="16" xfId="0" applyFont="1" applyBorder="1"/>
    <xf numFmtId="187" fontId="3" fillId="0" borderId="16" xfId="0" applyNumberFormat="1" applyFont="1" applyBorder="1"/>
    <xf numFmtId="0" fontId="3" fillId="0" borderId="16" xfId="0" applyFont="1" applyBorder="1" applyAlignment="1">
      <alignment horizontal="center"/>
    </xf>
    <xf numFmtId="0" fontId="4" fillId="0" borderId="16" xfId="0" applyFont="1" applyBorder="1"/>
    <xf numFmtId="0" fontId="2" fillId="0" borderId="16" xfId="0" applyFont="1" applyBorder="1" applyAlignment="1">
      <alignment horizontal="right"/>
    </xf>
    <xf numFmtId="188" fontId="2" fillId="0" borderId="18" xfId="0" applyNumberFormat="1" applyFont="1" applyBorder="1" applyAlignment="1">
      <alignment horizontal="center" vertical="center"/>
    </xf>
    <xf numFmtId="0" fontId="1" fillId="0" borderId="15" xfId="0" applyFont="1" applyBorder="1"/>
    <xf numFmtId="188" fontId="2" fillId="0" borderId="7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188" fontId="2" fillId="0" borderId="23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189" fontId="4" fillId="0" borderId="25" xfId="0" applyNumberFormat="1" applyFont="1" applyBorder="1" applyAlignment="1">
      <alignment horizontal="right" vertical="center"/>
    </xf>
    <xf numFmtId="187" fontId="4" fillId="0" borderId="1" xfId="0" applyNumberFormat="1" applyFont="1" applyBorder="1" applyAlignment="1">
      <alignment horizontal="center" vertical="center"/>
    </xf>
    <xf numFmtId="187" fontId="4" fillId="0" borderId="25" xfId="0" applyNumberFormat="1" applyFont="1" applyBorder="1" applyAlignment="1">
      <alignment horizontal="right" vertical="center"/>
    </xf>
    <xf numFmtId="187" fontId="4" fillId="0" borderId="1" xfId="0" applyNumberFormat="1" applyFont="1" applyBorder="1" applyAlignment="1">
      <alignment horizontal="right" vertical="center"/>
    </xf>
    <xf numFmtId="187" fontId="4" fillId="0" borderId="25" xfId="0" applyNumberFormat="1" applyFont="1" applyBorder="1" applyAlignment="1">
      <alignment horizontal="left" vertical="center"/>
    </xf>
    <xf numFmtId="0" fontId="1" fillId="0" borderId="2" xfId="0" applyFont="1" applyBorder="1"/>
    <xf numFmtId="0" fontId="4" fillId="0" borderId="6" xfId="0" applyFont="1" applyBorder="1" applyAlignment="1">
      <alignment horizontal="center" vertical="center"/>
    </xf>
    <xf numFmtId="187" fontId="4" fillId="0" borderId="6" xfId="0" applyNumberFormat="1" applyFont="1" applyBorder="1" applyAlignment="1">
      <alignment horizontal="center" vertical="center"/>
    </xf>
    <xf numFmtId="187" fontId="4" fillId="0" borderId="6" xfId="0" applyNumberFormat="1" applyFont="1" applyBorder="1" applyAlignment="1">
      <alignment horizontal="right" vertical="center"/>
    </xf>
    <xf numFmtId="187" fontId="4" fillId="0" borderId="6" xfId="0" applyNumberFormat="1" applyFont="1" applyBorder="1" applyAlignment="1">
      <alignment horizontal="left" vertical="center"/>
    </xf>
    <xf numFmtId="188" fontId="1" fillId="0" borderId="2" xfId="0" applyNumberFormat="1" applyFont="1" applyBorder="1"/>
    <xf numFmtId="0" fontId="3" fillId="0" borderId="6" xfId="0" applyFont="1" applyBorder="1" applyAlignment="1">
      <alignment horizontal="center" vertical="center"/>
    </xf>
    <xf numFmtId="189" fontId="4" fillId="0" borderId="6" xfId="0" applyNumberFormat="1" applyFont="1" applyBorder="1" applyAlignment="1">
      <alignment horizontal="right" vertical="center"/>
    </xf>
    <xf numFmtId="187" fontId="3" fillId="0" borderId="6" xfId="0" applyNumberFormat="1" applyFont="1" applyBorder="1" applyAlignment="1">
      <alignment horizontal="left" vertical="center"/>
    </xf>
    <xf numFmtId="187" fontId="3" fillId="0" borderId="1" xfId="0" applyNumberFormat="1" applyFont="1" applyBorder="1" applyAlignment="1">
      <alignment horizontal="right" vertical="center"/>
    </xf>
    <xf numFmtId="187" fontId="3" fillId="0" borderId="6" xfId="0" applyNumberFormat="1" applyFont="1" applyBorder="1" applyAlignment="1">
      <alignment horizontal="right" vertical="center"/>
    </xf>
    <xf numFmtId="188" fontId="1" fillId="2" borderId="26" xfId="0" applyNumberFormat="1" applyFont="1" applyFill="1" applyBorder="1"/>
    <xf numFmtId="49" fontId="4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90" fontId="3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88" fontId="4" fillId="0" borderId="6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88" fontId="4" fillId="0" borderId="2" xfId="0" applyNumberFormat="1" applyFont="1" applyBorder="1"/>
    <xf numFmtId="191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88" fontId="3" fillId="0" borderId="2" xfId="0" applyNumberFormat="1" applyFont="1" applyBorder="1"/>
    <xf numFmtId="49" fontId="4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90" fontId="4" fillId="0" borderId="6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 vertical="center"/>
    </xf>
    <xf numFmtId="188" fontId="3" fillId="0" borderId="6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9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187" fontId="4" fillId="0" borderId="1" xfId="0" applyNumberFormat="1" applyFont="1" applyBorder="1" applyAlignment="1">
      <alignment horizontal="right"/>
    </xf>
    <xf numFmtId="190" fontId="4" fillId="0" borderId="6" xfId="0" applyNumberFormat="1" applyFont="1" applyBorder="1" applyAlignment="1">
      <alignment horizontal="right" vertical="center"/>
    </xf>
    <xf numFmtId="191" fontId="4" fillId="0" borderId="6" xfId="0" applyNumberFormat="1" applyFont="1" applyBorder="1" applyAlignment="1">
      <alignment horizontal="center" vertical="center"/>
    </xf>
    <xf numFmtId="192" fontId="4" fillId="0" borderId="6" xfId="0" applyNumberFormat="1" applyFont="1" applyBorder="1" applyAlignment="1">
      <alignment horizontal="right" vertical="center"/>
    </xf>
    <xf numFmtId="187" fontId="3" fillId="0" borderId="6" xfId="0" applyNumberFormat="1" applyFont="1" applyBorder="1" applyAlignment="1">
      <alignment horizontal="right" vertical="top"/>
    </xf>
    <xf numFmtId="187" fontId="3" fillId="0" borderId="1" xfId="0" applyNumberFormat="1" applyFont="1" applyBorder="1" applyAlignment="1">
      <alignment horizontal="center" vertical="top"/>
    </xf>
    <xf numFmtId="187" fontId="3" fillId="0" borderId="6" xfId="0" applyNumberFormat="1" applyFont="1" applyBorder="1" applyAlignment="1">
      <alignment horizontal="left" vertical="top"/>
    </xf>
    <xf numFmtId="187" fontId="3" fillId="0" borderId="1" xfId="0" applyNumberFormat="1" applyFont="1" applyBorder="1" applyAlignment="1">
      <alignment horizontal="right" vertical="top"/>
    </xf>
    <xf numFmtId="187" fontId="4" fillId="0" borderId="6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187" fontId="4" fillId="0" borderId="1" xfId="0" applyNumberFormat="1" applyFont="1" applyBorder="1" applyAlignment="1">
      <alignment horizontal="center" vertical="top"/>
    </xf>
    <xf numFmtId="187" fontId="4" fillId="0" borderId="1" xfId="0" applyNumberFormat="1" applyFont="1" applyBorder="1" applyAlignment="1">
      <alignment horizontal="right" vertical="top"/>
    </xf>
    <xf numFmtId="187" fontId="4" fillId="0" borderId="6" xfId="0" applyNumberFormat="1" applyFont="1" applyBorder="1" applyAlignment="1">
      <alignment horizontal="right" vertical="top"/>
    </xf>
    <xf numFmtId="187" fontId="4" fillId="0" borderId="6" xfId="0" applyNumberFormat="1" applyFont="1" applyBorder="1" applyAlignment="1">
      <alignment horizontal="center" vertical="top"/>
    </xf>
    <xf numFmtId="187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3" fillId="0" borderId="16" xfId="0" applyFont="1" applyBorder="1" applyAlignment="1">
      <alignment horizontal="right"/>
    </xf>
    <xf numFmtId="188" fontId="3" fillId="0" borderId="18" xfId="0" applyNumberFormat="1" applyFont="1" applyBorder="1" applyAlignment="1">
      <alignment horizontal="center" vertical="center"/>
    </xf>
    <xf numFmtId="0" fontId="4" fillId="0" borderId="15" xfId="0" applyFont="1" applyBorder="1"/>
    <xf numFmtId="187" fontId="4" fillId="0" borderId="5" xfId="0" applyNumberFormat="1" applyFont="1" applyBorder="1" applyAlignment="1">
      <alignment horizontal="left" vertical="center"/>
    </xf>
    <xf numFmtId="187" fontId="2" fillId="0" borderId="7" xfId="0" applyNumberFormat="1" applyFont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187" fontId="4" fillId="0" borderId="25" xfId="0" applyNumberFormat="1" applyFont="1" applyBorder="1" applyAlignment="1">
      <alignment horizontal="right"/>
    </xf>
    <xf numFmtId="187" fontId="3" fillId="0" borderId="25" xfId="0" applyNumberFormat="1" applyFont="1" applyBorder="1" applyAlignment="1">
      <alignment horizontal="right"/>
    </xf>
    <xf numFmtId="0" fontId="3" fillId="3" borderId="28" xfId="0" applyFont="1" applyFill="1" applyBorder="1" applyAlignment="1">
      <alignment horizontal="center" vertical="top"/>
    </xf>
    <xf numFmtId="187" fontId="4" fillId="0" borderId="5" xfId="0" applyNumberFormat="1" applyFont="1" applyBorder="1" applyAlignment="1">
      <alignment horizontal="right"/>
    </xf>
    <xf numFmtId="187" fontId="3" fillId="0" borderId="5" xfId="0" applyNumberFormat="1" applyFont="1" applyBorder="1" applyAlignment="1">
      <alignment horizontal="right"/>
    </xf>
    <xf numFmtId="0" fontId="4" fillId="3" borderId="28" xfId="0" applyFont="1" applyFill="1" applyBorder="1" applyAlignment="1">
      <alignment horizontal="center" vertical="top"/>
    </xf>
    <xf numFmtId="0" fontId="4" fillId="0" borderId="6" xfId="0" applyFont="1" applyBorder="1" applyAlignment="1">
      <alignment vertical="top"/>
    </xf>
    <xf numFmtId="2" fontId="4" fillId="0" borderId="6" xfId="0" applyNumberFormat="1" applyFont="1" applyBorder="1" applyAlignment="1">
      <alignment horizontal="center" vertical="center"/>
    </xf>
    <xf numFmtId="187" fontId="4" fillId="0" borderId="10" xfId="0" applyNumberFormat="1" applyFont="1" applyBorder="1" applyAlignment="1">
      <alignment horizontal="right" vertical="center"/>
    </xf>
    <xf numFmtId="0" fontId="3" fillId="4" borderId="6" xfId="0" applyFont="1" applyFill="1" applyBorder="1" applyAlignment="1">
      <alignment horizontal="center" vertical="center"/>
    </xf>
    <xf numFmtId="187" fontId="3" fillId="4" borderId="6" xfId="0" applyNumberFormat="1" applyFont="1" applyFill="1" applyBorder="1" applyAlignment="1">
      <alignment horizontal="right" vertical="center"/>
    </xf>
    <xf numFmtId="187" fontId="3" fillId="4" borderId="29" xfId="0" applyNumberFormat="1" applyFont="1" applyFill="1" applyBorder="1" applyAlignment="1">
      <alignment horizontal="center" vertical="center"/>
    </xf>
    <xf numFmtId="187" fontId="3" fillId="4" borderId="6" xfId="0" applyNumberFormat="1" applyFont="1" applyFill="1" applyBorder="1" applyAlignment="1">
      <alignment horizontal="left" vertical="center"/>
    </xf>
    <xf numFmtId="187" fontId="3" fillId="4" borderId="29" xfId="0" applyNumberFormat="1" applyFont="1" applyFill="1" applyBorder="1" applyAlignment="1">
      <alignment horizontal="right" vertical="center"/>
    </xf>
    <xf numFmtId="187" fontId="3" fillId="4" borderId="30" xfId="0" applyNumberFormat="1" applyFont="1" applyFill="1" applyBorder="1" applyAlignment="1">
      <alignment horizontal="right" vertical="center"/>
    </xf>
    <xf numFmtId="0" fontId="2" fillId="2" borderId="31" xfId="0" applyFont="1" applyFill="1" applyBorder="1"/>
    <xf numFmtId="0" fontId="4" fillId="3" borderId="6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188" fontId="1" fillId="2" borderId="32" xfId="0" applyNumberFormat="1" applyFont="1" applyFill="1" applyBorder="1"/>
    <xf numFmtId="0" fontId="4" fillId="0" borderId="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3" fillId="5" borderId="6" xfId="0" applyFont="1" applyFill="1" applyBorder="1" applyAlignment="1">
      <alignment horizontal="center" vertical="top"/>
    </xf>
    <xf numFmtId="0" fontId="3" fillId="5" borderId="29" xfId="0" applyFont="1" applyFill="1" applyBorder="1" applyAlignment="1">
      <alignment horizontal="center" vertical="top"/>
    </xf>
    <xf numFmtId="187" fontId="3" fillId="5" borderId="6" xfId="0" applyNumberFormat="1" applyFont="1" applyFill="1" applyBorder="1" applyAlignment="1">
      <alignment horizontal="right" vertical="top"/>
    </xf>
    <xf numFmtId="187" fontId="3" fillId="5" borderId="29" xfId="0" applyNumberFormat="1" applyFont="1" applyFill="1" applyBorder="1" applyAlignment="1">
      <alignment horizontal="center" vertical="top"/>
    </xf>
    <xf numFmtId="187" fontId="3" fillId="5" borderId="6" xfId="0" applyNumberFormat="1" applyFont="1" applyFill="1" applyBorder="1" applyAlignment="1">
      <alignment horizontal="left" vertical="top"/>
    </xf>
    <xf numFmtId="187" fontId="3" fillId="5" borderId="29" xfId="0" applyNumberFormat="1" applyFont="1" applyFill="1" applyBorder="1" applyAlignment="1">
      <alignment horizontal="right" vertical="top"/>
    </xf>
    <xf numFmtId="187" fontId="4" fillId="5" borderId="6" xfId="0" applyNumberFormat="1" applyFont="1" applyFill="1" applyBorder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187" fontId="3" fillId="0" borderId="6" xfId="0" applyNumberFormat="1" applyFont="1" applyBorder="1" applyAlignment="1">
      <alignment horizontal="right"/>
    </xf>
    <xf numFmtId="187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187" fontId="4" fillId="0" borderId="3" xfId="0" applyNumberFormat="1" applyFont="1" applyBorder="1" applyAlignment="1">
      <alignment horizontal="right"/>
    </xf>
    <xf numFmtId="196" fontId="4" fillId="0" borderId="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188" fontId="4" fillId="0" borderId="5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horizontal="right" vertical="center"/>
    </xf>
    <xf numFmtId="188" fontId="4" fillId="0" borderId="0" xfId="0" applyNumberFormat="1" applyFont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93" fontId="3" fillId="0" borderId="0" xfId="0" applyNumberFormat="1" applyFont="1"/>
    <xf numFmtId="0" fontId="3" fillId="0" borderId="33" xfId="0" applyFont="1" applyBorder="1" applyAlignment="1">
      <alignment horizontal="right"/>
    </xf>
    <xf numFmtId="4" fontId="3" fillId="0" borderId="7" xfId="0" applyNumberFormat="1" applyFont="1" applyBorder="1" applyAlignment="1">
      <alignment horizontal="center"/>
    </xf>
    <xf numFmtId="188" fontId="3" fillId="0" borderId="2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4" fontId="3" fillId="0" borderId="8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horizontal="center" vertical="center"/>
    </xf>
    <xf numFmtId="0" fontId="6" fillId="0" borderId="11" xfId="0" applyFont="1" applyBorder="1"/>
    <xf numFmtId="0" fontId="6" fillId="0" borderId="6" xfId="0" applyFont="1" applyBorder="1"/>
    <xf numFmtId="4" fontId="3" fillId="0" borderId="3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/>
    </xf>
    <xf numFmtId="4" fontId="4" fillId="0" borderId="1" xfId="0" applyNumberFormat="1" applyFont="1" applyBorder="1"/>
    <xf numFmtId="194" fontId="4" fillId="0" borderId="6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94" fontId="4" fillId="0" borderId="6" xfId="0" applyNumberFormat="1" applyFont="1" applyBorder="1" applyAlignment="1">
      <alignment horizontal="right"/>
    </xf>
    <xf numFmtId="194" fontId="3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188" fontId="6" fillId="0" borderId="6" xfId="0" applyNumberFormat="1" applyFont="1" applyBorder="1" applyAlignment="1">
      <alignment horizontal="right" vertical="center"/>
    </xf>
    <xf numFmtId="188" fontId="6" fillId="0" borderId="6" xfId="0" applyNumberFormat="1" applyFont="1" applyBorder="1" applyAlignment="1">
      <alignment horizontal="center" vertical="center"/>
    </xf>
    <xf numFmtId="188" fontId="6" fillId="0" borderId="6" xfId="0" applyNumberFormat="1" applyFont="1" applyBorder="1" applyAlignment="1">
      <alignment vertical="center"/>
    </xf>
    <xf numFmtId="193" fontId="4" fillId="0" borderId="6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187" fontId="3" fillId="0" borderId="12" xfId="0" applyNumberFormat="1" applyFont="1" applyBorder="1" applyAlignment="1">
      <alignment horizontal="right"/>
    </xf>
    <xf numFmtId="187" fontId="3" fillId="0" borderId="14" xfId="0" applyNumberFormat="1" applyFont="1" applyBorder="1" applyAlignment="1">
      <alignment horizontal="center"/>
    </xf>
    <xf numFmtId="187" fontId="3" fillId="0" borderId="14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12" fillId="0" borderId="32" xfId="7" applyFont="1" applyAlignment="1">
      <alignment vertical="center"/>
    </xf>
    <xf numFmtId="43" fontId="12" fillId="0" borderId="32" xfId="8" applyFont="1" applyAlignment="1">
      <alignment vertical="center"/>
    </xf>
    <xf numFmtId="41" fontId="12" fillId="0" borderId="32" xfId="9" applyNumberFormat="1" applyFont="1" applyAlignment="1">
      <alignment horizontal="left" vertical="center"/>
    </xf>
    <xf numFmtId="0" fontId="12" fillId="0" borderId="32" xfId="9" applyFont="1" applyBorder="1" applyAlignment="1">
      <alignment vertical="center"/>
    </xf>
    <xf numFmtId="197" fontId="12" fillId="0" borderId="32" xfId="6" applyNumberFormat="1" applyFont="1" applyBorder="1" applyAlignment="1">
      <alignment vertical="center"/>
    </xf>
    <xf numFmtId="0" fontId="12" fillId="0" borderId="32" xfId="9" applyFont="1" applyBorder="1" applyAlignment="1">
      <alignment horizontal="center" vertical="center"/>
    </xf>
    <xf numFmtId="0" fontId="12" fillId="0" borderId="32" xfId="9" applyFont="1" applyAlignment="1">
      <alignment vertical="center"/>
    </xf>
    <xf numFmtId="197" fontId="12" fillId="0" borderId="32" xfId="6" applyNumberFormat="1" applyFont="1" applyBorder="1" applyAlignment="1">
      <alignment horizontal="left" vertical="center"/>
    </xf>
    <xf numFmtId="43" fontId="12" fillId="0" borderId="32" xfId="8" applyFont="1" applyBorder="1" applyAlignment="1">
      <alignment horizontal="left" vertical="center"/>
    </xf>
    <xf numFmtId="49" fontId="12" fillId="0" borderId="32" xfId="9" applyNumberFormat="1" applyFont="1" applyBorder="1" applyAlignment="1">
      <alignment vertical="center"/>
    </xf>
    <xf numFmtId="198" fontId="13" fillId="0" borderId="38" xfId="6" applyNumberFormat="1" applyFont="1" applyBorder="1" applyAlignment="1">
      <alignment horizontal="center" vertical="center"/>
    </xf>
    <xf numFmtId="197" fontId="13" fillId="0" borderId="38" xfId="6" applyNumberFormat="1" applyFont="1" applyBorder="1" applyAlignment="1">
      <alignment horizontal="center" vertical="center"/>
    </xf>
    <xf numFmtId="0" fontId="13" fillId="0" borderId="32" xfId="7" applyFont="1" applyAlignment="1">
      <alignment horizontal="center" vertical="center"/>
    </xf>
    <xf numFmtId="43" fontId="13" fillId="0" borderId="32" xfId="8" applyFont="1" applyAlignment="1">
      <alignment horizontal="center" vertical="center"/>
    </xf>
    <xf numFmtId="0" fontId="13" fillId="0" borderId="32" xfId="7" applyFont="1" applyAlignment="1">
      <alignment vertical="center"/>
    </xf>
    <xf numFmtId="198" fontId="13" fillId="0" borderId="42" xfId="6" applyNumberFormat="1" applyFont="1" applyBorder="1" applyAlignment="1">
      <alignment horizontal="center" vertical="center"/>
    </xf>
    <xf numFmtId="0" fontId="13" fillId="0" borderId="36" xfId="9" applyFont="1" applyBorder="1" applyAlignment="1">
      <alignment horizontal="center" vertical="center"/>
    </xf>
    <xf numFmtId="197" fontId="13" fillId="0" borderId="36" xfId="6" applyNumberFormat="1" applyFont="1" applyBorder="1" applyAlignment="1">
      <alignment horizontal="center" vertical="center"/>
    </xf>
    <xf numFmtId="197" fontId="13" fillId="0" borderId="42" xfId="6" applyNumberFormat="1" applyFont="1" applyBorder="1" applyAlignment="1">
      <alignment horizontal="center" vertical="center"/>
    </xf>
    <xf numFmtId="0" fontId="12" fillId="0" borderId="43" xfId="7" applyFont="1" applyBorder="1" applyAlignment="1">
      <alignment horizontal="right" vertical="center"/>
    </xf>
    <xf numFmtId="43" fontId="12" fillId="0" borderId="43" xfId="8" applyFont="1" applyBorder="1" applyAlignment="1">
      <alignment horizontal="left" vertical="center"/>
    </xf>
    <xf numFmtId="0" fontId="12" fillId="0" borderId="43" xfId="7" applyFont="1" applyBorder="1" applyAlignment="1">
      <alignment horizontal="center" vertical="center"/>
    </xf>
    <xf numFmtId="197" fontId="12" fillId="0" borderId="43" xfId="6" applyNumberFormat="1" applyFont="1" applyBorder="1" applyAlignment="1">
      <alignment horizontal="center" vertical="center"/>
    </xf>
    <xf numFmtId="197" fontId="12" fillId="0" borderId="43" xfId="10" applyNumberFormat="1" applyFont="1" applyFill="1" applyBorder="1" applyAlignment="1">
      <alignment horizontal="right" vertical="center"/>
    </xf>
    <xf numFmtId="43" fontId="12" fillId="0" borderId="43" xfId="10" quotePrefix="1" applyFont="1" applyFill="1" applyBorder="1" applyAlignment="1">
      <alignment horizontal="left" vertical="center"/>
    </xf>
    <xf numFmtId="0" fontId="12" fillId="0" borderId="44" xfId="7" applyFont="1" applyBorder="1" applyAlignment="1">
      <alignment horizontal="center" vertical="center"/>
    </xf>
    <xf numFmtId="197" fontId="12" fillId="0" borderId="44" xfId="6" applyNumberFormat="1" applyFont="1" applyBorder="1" applyAlignment="1">
      <alignment horizontal="center" vertical="center"/>
    </xf>
    <xf numFmtId="198" fontId="12" fillId="0" borderId="44" xfId="8" applyNumberFormat="1" applyFont="1" applyBorder="1" applyAlignment="1">
      <alignment horizontal="center" vertical="center"/>
    </xf>
    <xf numFmtId="195" fontId="12" fillId="0" borderId="44" xfId="8" applyNumberFormat="1" applyFont="1" applyFill="1" applyBorder="1" applyAlignment="1">
      <alignment horizontal="right" vertical="center"/>
    </xf>
    <xf numFmtId="43" fontId="12" fillId="0" borderId="44" xfId="8" quotePrefix="1" applyFont="1" applyFill="1" applyBorder="1" applyAlignment="1">
      <alignment horizontal="left" vertical="center" wrapText="1"/>
    </xf>
    <xf numFmtId="198" fontId="12" fillId="0" borderId="34" xfId="6" applyNumberFormat="1" applyFont="1" applyBorder="1" applyAlignment="1">
      <alignment horizontal="right" vertical="center"/>
    </xf>
    <xf numFmtId="0" fontId="12" fillId="0" borderId="34" xfId="9" applyFont="1" applyBorder="1" applyAlignment="1">
      <alignment vertical="center"/>
    </xf>
    <xf numFmtId="0" fontId="12" fillId="0" borderId="34" xfId="9" applyFont="1" applyBorder="1" applyAlignment="1">
      <alignment horizontal="center" vertical="center"/>
    </xf>
    <xf numFmtId="197" fontId="12" fillId="0" borderId="34" xfId="6" applyNumberFormat="1" applyFont="1" applyBorder="1" applyAlignment="1">
      <alignment horizontal="center" vertical="center"/>
    </xf>
    <xf numFmtId="198" fontId="12" fillId="0" borderId="43" xfId="6" applyNumberFormat="1" applyFont="1" applyBorder="1" applyAlignment="1">
      <alignment horizontal="right" vertical="center"/>
    </xf>
    <xf numFmtId="0" fontId="12" fillId="0" borderId="43" xfId="9" applyFont="1" applyBorder="1" applyAlignment="1">
      <alignment horizontal="center" vertical="center"/>
    </xf>
    <xf numFmtId="198" fontId="12" fillId="0" borderId="44" xfId="6" applyNumberFormat="1" applyFont="1" applyBorder="1" applyAlignment="1">
      <alignment horizontal="right" vertical="center"/>
    </xf>
    <xf numFmtId="0" fontId="12" fillId="0" borderId="44" xfId="9" applyFont="1" applyBorder="1" applyAlignment="1">
      <alignment horizontal="center" vertical="center"/>
    </xf>
    <xf numFmtId="198" fontId="12" fillId="0" borderId="45" xfId="6" applyNumberFormat="1" applyFont="1" applyBorder="1" applyAlignment="1">
      <alignment horizontal="right" vertical="center"/>
    </xf>
    <xf numFmtId="0" fontId="12" fillId="0" borderId="45" xfId="9" applyFont="1" applyBorder="1" applyAlignment="1">
      <alignment horizontal="center" vertical="center"/>
    </xf>
    <xf numFmtId="197" fontId="12" fillId="0" borderId="45" xfId="6" applyNumberFormat="1" applyFont="1" applyBorder="1" applyAlignment="1">
      <alignment horizontal="center" vertical="center"/>
    </xf>
    <xf numFmtId="198" fontId="12" fillId="6" borderId="36" xfId="6" applyNumberFormat="1" applyFont="1" applyFill="1" applyBorder="1" applyAlignment="1">
      <alignment horizontal="right" vertical="center"/>
    </xf>
    <xf numFmtId="0" fontId="12" fillId="6" borderId="36" xfId="9" applyFont="1" applyFill="1" applyBorder="1" applyAlignment="1">
      <alignment horizontal="center" vertical="center"/>
    </xf>
    <xf numFmtId="0" fontId="12" fillId="6" borderId="46" xfId="9" applyFont="1" applyFill="1" applyBorder="1" applyAlignment="1">
      <alignment horizontal="left" vertical="center"/>
    </xf>
    <xf numFmtId="197" fontId="12" fillId="6" borderId="46" xfId="6" applyNumberFormat="1" applyFont="1" applyFill="1" applyBorder="1" applyAlignment="1">
      <alignment horizontal="center" vertical="center"/>
    </xf>
    <xf numFmtId="197" fontId="12" fillId="6" borderId="37" xfId="6" applyNumberFormat="1" applyFont="1" applyFill="1" applyBorder="1" applyAlignment="1">
      <alignment horizontal="center" vertical="center"/>
    </xf>
    <xf numFmtId="197" fontId="12" fillId="6" borderId="47" xfId="6" applyNumberFormat="1" applyFont="1" applyFill="1" applyBorder="1" applyAlignment="1">
      <alignment horizontal="center" vertical="center"/>
    </xf>
    <xf numFmtId="43" fontId="12" fillId="0" borderId="43" xfId="8" applyFont="1" applyBorder="1" applyAlignment="1">
      <alignment horizontal="right" vertical="center"/>
    </xf>
    <xf numFmtId="0" fontId="12" fillId="0" borderId="44" xfId="9" applyFont="1" applyBorder="1" applyAlignment="1">
      <alignment horizontal="left" vertical="center"/>
    </xf>
    <xf numFmtId="0" fontId="12" fillId="0" borderId="34" xfId="9" applyFont="1" applyBorder="1" applyAlignment="1">
      <alignment horizontal="left" vertical="center"/>
    </xf>
    <xf numFmtId="197" fontId="13" fillId="0" borderId="43" xfId="6" applyNumberFormat="1" applyFont="1" applyBorder="1" applyAlignment="1">
      <alignment horizontal="right" vertical="center"/>
    </xf>
    <xf numFmtId="0" fontId="13" fillId="0" borderId="43" xfId="9" applyFont="1" applyBorder="1" applyAlignment="1">
      <alignment horizontal="left" vertical="center"/>
    </xf>
    <xf numFmtId="197" fontId="13" fillId="0" borderId="43" xfId="6" applyNumberFormat="1" applyFont="1" applyBorder="1" applyAlignment="1">
      <alignment horizontal="center" vertical="center"/>
    </xf>
    <xf numFmtId="0" fontId="12" fillId="0" borderId="43" xfId="9" applyFont="1" applyBorder="1" applyAlignment="1">
      <alignment horizontal="left" vertical="center"/>
    </xf>
    <xf numFmtId="0" fontId="12" fillId="0" borderId="32" xfId="7" applyFont="1" applyFill="1" applyAlignment="1">
      <alignment vertical="center"/>
    </xf>
    <xf numFmtId="43" fontId="12" fillId="0" borderId="32" xfId="8" applyFont="1" applyFill="1" applyAlignment="1">
      <alignment vertical="center"/>
    </xf>
    <xf numFmtId="196" fontId="12" fillId="0" borderId="32" xfId="8" applyNumberFormat="1" applyFont="1" applyFill="1" applyAlignment="1">
      <alignment vertical="center"/>
    </xf>
    <xf numFmtId="0" fontId="13" fillId="0" borderId="44" xfId="9" applyFont="1" applyBorder="1" applyAlignment="1">
      <alignment horizontal="left" vertical="center"/>
    </xf>
    <xf numFmtId="0" fontId="13" fillId="0" borderId="44" xfId="9" applyFont="1" applyBorder="1" applyAlignment="1">
      <alignment horizontal="center" vertical="center"/>
    </xf>
    <xf numFmtId="197" fontId="13" fillId="0" borderId="44" xfId="6" applyNumberFormat="1" applyFont="1" applyBorder="1" applyAlignment="1">
      <alignment horizontal="center" vertical="center"/>
    </xf>
    <xf numFmtId="0" fontId="12" fillId="0" borderId="32" xfId="7" applyFont="1" applyAlignment="1">
      <alignment horizontal="center" vertical="center"/>
    </xf>
    <xf numFmtId="198" fontId="13" fillId="0" borderId="44" xfId="6" applyNumberFormat="1" applyFont="1" applyBorder="1" applyAlignment="1">
      <alignment horizontal="right" vertical="center"/>
    </xf>
    <xf numFmtId="198" fontId="16" fillId="0" borderId="44" xfId="6" applyNumberFormat="1" applyFont="1" applyBorder="1" applyAlignment="1">
      <alignment horizontal="right" vertical="center"/>
    </xf>
    <xf numFmtId="198" fontId="17" fillId="0" borderId="44" xfId="6" applyNumberFormat="1" applyFont="1" applyBorder="1" applyAlignment="1">
      <alignment horizontal="right" vertical="center"/>
    </xf>
    <xf numFmtId="198" fontId="17" fillId="0" borderId="43" xfId="6" applyNumberFormat="1" applyFont="1" applyBorder="1" applyAlignment="1">
      <alignment horizontal="right" vertical="center"/>
    </xf>
    <xf numFmtId="0" fontId="16" fillId="0" borderId="32" xfId="7" applyFont="1" applyAlignment="1">
      <alignment vertical="center"/>
    </xf>
    <xf numFmtId="197" fontId="13" fillId="0" borderId="43" xfId="10" applyNumberFormat="1" applyFont="1" applyFill="1" applyBorder="1" applyAlignment="1">
      <alignment horizontal="right" vertical="center"/>
    </xf>
    <xf numFmtId="43" fontId="13" fillId="0" borderId="43" xfId="10" quotePrefix="1" applyFont="1" applyFill="1" applyBorder="1" applyAlignment="1">
      <alignment horizontal="left" vertical="center"/>
    </xf>
    <xf numFmtId="197" fontId="13" fillId="0" borderId="44" xfId="8" applyNumberFormat="1" applyFont="1" applyBorder="1" applyAlignment="1">
      <alignment horizontal="center" vertical="center"/>
    </xf>
    <xf numFmtId="0" fontId="13" fillId="0" borderId="44" xfId="7" applyFont="1" applyBorder="1" applyAlignment="1">
      <alignment horizontal="center" vertical="center"/>
    </xf>
    <xf numFmtId="198" fontId="13" fillId="0" borderId="44" xfId="8" applyNumberFormat="1" applyFont="1" applyBorder="1" applyAlignment="1">
      <alignment horizontal="center" vertical="center"/>
    </xf>
    <xf numFmtId="0" fontId="12" fillId="0" borderId="35" xfId="7" applyFont="1" applyBorder="1" applyAlignment="1">
      <alignment vertical="center"/>
    </xf>
    <xf numFmtId="0" fontId="19" fillId="0" borderId="44" xfId="11" applyFont="1" applyBorder="1" applyAlignment="1">
      <alignment vertical="top"/>
    </xf>
    <xf numFmtId="0" fontId="19" fillId="7" borderId="44" xfId="11" applyFont="1" applyFill="1" applyBorder="1" applyAlignment="1">
      <alignment vertical="top"/>
    </xf>
    <xf numFmtId="0" fontId="19" fillId="0" borderId="44" xfId="11" applyFont="1" applyBorder="1" applyAlignment="1">
      <alignment horizontal="left" vertical="top"/>
    </xf>
    <xf numFmtId="0" fontId="20" fillId="0" borderId="44" xfId="11" applyFont="1" applyBorder="1" applyAlignment="1">
      <alignment horizontal="left" vertical="top"/>
    </xf>
    <xf numFmtId="0" fontId="21" fillId="0" borderId="44" xfId="12" applyFont="1" applyBorder="1" applyAlignment="1">
      <alignment vertical="center"/>
    </xf>
    <xf numFmtId="0" fontId="19" fillId="0" borderId="44" xfId="11" quotePrefix="1" applyFont="1" applyBorder="1" applyAlignment="1">
      <alignment vertical="top"/>
    </xf>
    <xf numFmtId="0" fontId="12" fillId="0" borderId="44" xfId="9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5" fillId="0" borderId="24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5" fillId="0" borderId="22" xfId="0" applyFont="1" applyBorder="1"/>
    <xf numFmtId="49" fontId="2" fillId="0" borderId="18" xfId="0" applyNumberFormat="1" applyFont="1" applyBorder="1" applyAlignment="1">
      <alignment horizontal="center" vertical="center"/>
    </xf>
    <xf numFmtId="0" fontId="5" fillId="0" borderId="23" xfId="0" applyFont="1" applyBorder="1"/>
    <xf numFmtId="187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5" fillId="0" borderId="20" xfId="0" applyFont="1" applyBorder="1"/>
    <xf numFmtId="4" fontId="2" fillId="0" borderId="18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/>
    </xf>
    <xf numFmtId="197" fontId="13" fillId="0" borderId="32" xfId="6" applyNumberFormat="1" applyFont="1" applyBorder="1" applyAlignment="1">
      <alignment horizontal="center" vertical="center"/>
    </xf>
    <xf numFmtId="43" fontId="12" fillId="0" borderId="32" xfId="8" applyFont="1" applyFill="1" applyAlignment="1">
      <alignment horizontal="left" vertical="center" wrapText="1"/>
    </xf>
    <xf numFmtId="0" fontId="12" fillId="0" borderId="32" xfId="9" applyFont="1" applyBorder="1" applyAlignment="1">
      <alignment horizontal="center" vertical="center"/>
    </xf>
    <xf numFmtId="197" fontId="12" fillId="0" borderId="32" xfId="6" applyNumberFormat="1" applyFont="1" applyBorder="1" applyAlignment="1">
      <alignment horizontal="center" vertical="center"/>
    </xf>
    <xf numFmtId="0" fontId="13" fillId="0" borderId="38" xfId="9" applyFont="1" applyBorder="1" applyAlignment="1">
      <alignment horizontal="center" vertical="center"/>
    </xf>
    <xf numFmtId="0" fontId="13" fillId="0" borderId="42" xfId="9" applyFont="1" applyBorder="1" applyAlignment="1">
      <alignment horizontal="center" vertical="center"/>
    </xf>
    <xf numFmtId="197" fontId="13" fillId="0" borderId="39" xfId="6" applyNumberFormat="1" applyFont="1" applyBorder="1" applyAlignment="1">
      <alignment horizontal="center" vertical="center"/>
    </xf>
    <xf numFmtId="197" fontId="13" fillId="0" borderId="40" xfId="6" applyNumberFormat="1" applyFont="1" applyBorder="1" applyAlignment="1">
      <alignment horizontal="center" vertical="center"/>
    </xf>
    <xf numFmtId="197" fontId="13" fillId="0" borderId="41" xfId="6" applyNumberFormat="1" applyFont="1" applyBorder="1" applyAlignment="1">
      <alignment horizontal="center" vertical="center"/>
    </xf>
    <xf numFmtId="0" fontId="12" fillId="0" borderId="44" xfId="9" quotePrefix="1" applyFont="1" applyBorder="1" applyAlignment="1">
      <alignment horizontal="left" vertical="center"/>
    </xf>
    <xf numFmtId="0" fontId="23" fillId="0" borderId="44" xfId="11" applyFont="1" applyBorder="1" applyAlignment="1">
      <alignment vertical="top"/>
    </xf>
    <xf numFmtId="0" fontId="23" fillId="0" borderId="49" xfId="14" applyFont="1" applyBorder="1"/>
    <xf numFmtId="0" fontId="12" fillId="0" borderId="32" xfId="9" applyFont="1" applyBorder="1" applyAlignment="1">
      <alignment horizontal="left" vertical="center"/>
    </xf>
    <xf numFmtId="0" fontId="25" fillId="0" borderId="44" xfId="11" quotePrefix="1" applyFont="1" applyBorder="1" applyAlignment="1">
      <alignment vertical="top" wrapText="1"/>
    </xf>
    <xf numFmtId="0" fontId="23" fillId="0" borderId="44" xfId="11" quotePrefix="1" applyFont="1" applyBorder="1" applyAlignment="1">
      <alignment vertical="top" wrapText="1"/>
    </xf>
    <xf numFmtId="0" fontId="26" fillId="0" borderId="44" xfId="11" applyFont="1" applyBorder="1" applyAlignment="1">
      <alignment vertical="top"/>
    </xf>
    <xf numFmtId="0" fontId="23" fillId="0" borderId="44" xfId="11" quotePrefix="1" applyFont="1" applyBorder="1" applyAlignment="1">
      <alignment vertical="top"/>
    </xf>
    <xf numFmtId="0" fontId="23" fillId="7" borderId="44" xfId="11" applyFont="1" applyFill="1" applyBorder="1" applyAlignment="1">
      <alignment vertical="top"/>
    </xf>
    <xf numFmtId="0" fontId="27" fillId="0" borderId="44" xfId="11" quotePrefix="1" applyFont="1" applyBorder="1" applyAlignment="1">
      <alignment vertical="top"/>
    </xf>
    <xf numFmtId="0" fontId="27" fillId="0" borderId="44" xfId="11" quotePrefix="1" applyFont="1" applyBorder="1" applyAlignment="1">
      <alignment vertical="center"/>
    </xf>
    <xf numFmtId="0" fontId="27" fillId="0" borderId="44" xfId="11" applyFont="1" applyBorder="1" applyAlignment="1">
      <alignment vertical="top"/>
    </xf>
    <xf numFmtId="0" fontId="26" fillId="0" borderId="44" xfId="7" applyFont="1" applyBorder="1" applyAlignment="1">
      <alignment horizontal="left" vertical="center"/>
    </xf>
    <xf numFmtId="0" fontId="19" fillId="0" borderId="44" xfId="7" applyFont="1" applyBorder="1" applyAlignment="1">
      <alignment horizontal="left" vertical="center" wrapText="1"/>
    </xf>
    <xf numFmtId="0" fontId="12" fillId="0" borderId="48" xfId="7" applyFont="1" applyBorder="1" applyAlignment="1">
      <alignment vertical="center"/>
    </xf>
    <xf numFmtId="0" fontId="19" fillId="0" borderId="44" xfId="11" quotePrefix="1" applyFont="1" applyBorder="1" applyAlignment="1">
      <alignment horizontal="left" vertical="top"/>
    </xf>
    <xf numFmtId="0" fontId="19" fillId="0" borderId="44" xfId="11" applyFont="1" applyBorder="1" applyAlignment="1">
      <alignment horizontal="center" vertical="top"/>
    </xf>
    <xf numFmtId="0" fontId="19" fillId="0" borderId="44" xfId="11" quotePrefix="1" applyFont="1" applyBorder="1" applyAlignment="1">
      <alignment horizontal="center" vertical="top"/>
    </xf>
    <xf numFmtId="0" fontId="23" fillId="0" borderId="44" xfId="11" applyFont="1" applyBorder="1" applyAlignment="1">
      <alignment horizontal="center" vertical="top"/>
    </xf>
    <xf numFmtId="0" fontId="19" fillId="0" borderId="44" xfId="7" applyFont="1" applyBorder="1" applyAlignment="1">
      <alignment horizontal="center" vertical="center" wrapText="1"/>
    </xf>
    <xf numFmtId="43" fontId="19" fillId="0" borderId="50" xfId="13" applyFont="1" applyFill="1" applyBorder="1" applyAlignment="1">
      <alignment horizontal="center" vertical="distributed"/>
    </xf>
    <xf numFmtId="43" fontId="23" fillId="0" borderId="50" xfId="13" applyFont="1" applyFill="1" applyBorder="1" applyAlignment="1">
      <alignment horizontal="center" vertical="distributed"/>
    </xf>
    <xf numFmtId="43" fontId="23" fillId="0" borderId="49" xfId="16" applyFont="1" applyFill="1" applyBorder="1" applyAlignment="1">
      <alignment horizontal="center"/>
    </xf>
    <xf numFmtId="43" fontId="27" fillId="0" borderId="50" xfId="13" applyFont="1" applyFill="1" applyBorder="1" applyAlignment="1">
      <alignment horizontal="center" vertical="distributed"/>
    </xf>
  </cellXfs>
  <cellStyles count="17">
    <cellStyle name="Comma" xfId="13" builtinId="3"/>
    <cellStyle name="Comma 2" xfId="8"/>
    <cellStyle name="Comma 2 2" xfId="10"/>
    <cellStyle name="Comma 2 2 2" xfId="6"/>
    <cellStyle name="Comma 43" xfId="16"/>
    <cellStyle name="Comma 44" xfId="15"/>
    <cellStyle name="Comma 5 4" xfId="5"/>
    <cellStyle name="Comma 6" xfId="1"/>
    <cellStyle name="Normal" xfId="0" builtinId="0"/>
    <cellStyle name="Normal 2" xfId="7"/>
    <cellStyle name="Normal 3 5" xfId="4"/>
    <cellStyle name="Normal 39 2" xfId="11"/>
    <cellStyle name="Normal 4 2 3" xfId="9"/>
    <cellStyle name="Normal 42" xfId="14"/>
    <cellStyle name="Normal 5 4" xfId="3"/>
    <cellStyle name="Normal 7" xfId="2"/>
    <cellStyle name="Normal_Check B.O.Q งานสระว่ายน้ำ" xfId="12"/>
  </cellStyles>
  <dxfs count="2">
    <dxf>
      <font>
        <color rgb="FFC0C0C0"/>
      </font>
      <fill>
        <patternFill patternType="none"/>
      </fill>
    </dxf>
    <dxf>
      <font>
        <color rgb="FFC0C0C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8.xml"/><Relationship Id="rId68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calcChain" Target="calcChain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styles" Target="styles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28575</xdr:rowOff>
    </xdr:from>
    <xdr:to>
      <xdr:col>7</xdr:col>
      <xdr:colOff>876300</xdr:colOff>
      <xdr:row>2</xdr:row>
      <xdr:rowOff>66675</xdr:rowOff>
    </xdr:to>
    <xdr:sp macro="" textlink="">
      <xdr:nvSpPr>
        <xdr:cNvPr id="2" name="Rectangle 1"/>
        <xdr:cNvSpPr/>
      </xdr:nvSpPr>
      <xdr:spPr>
        <a:xfrm>
          <a:off x="6162675" y="28575"/>
          <a:ext cx="1571625" cy="6000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laya2\d_salaya2\WINDOWS\TEMP\Cost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orrawotp/Desktop/&#3619;&#3634;&#3588;&#3634;&#3611;&#3619;&#3633;&#3610;&#3611;&#3619;&#3640;&#3591;%20&#3588;&#3633;&#3609;&#3611;&#3657;&#3629;&#3591;&#3585;&#3633;&#3609;&#3609;&#3657;&#3635;&#3607;&#3656;&#3623;&#3617;%20_&#3592;&#3634;&#3585;W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o\charing\SKO\TN82492%20BLCP%20Power\Sep18%20Estimate%20%23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-COM\2012\12-084_&#3624;&#3634;&#3621;&#3611;&#3585;&#3588;&#3619;&#3629;&#3591;\Load-Sch\12084-LSACPB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3591;&#3634;&#3609;&#3619;&#3634;&#3594;&#3585;&#3634;&#3619;\&#3619;&#3634;&#3594;&#3585;&#3634;&#3619;\&#3585;&#3619;&#3617;&#3605;&#3656;&#3634;&#3591;&#3654;\&#3626;&#3635;&#3609;&#3633;&#3585;&#3591;&#3634;&#3609;&#3611;&#3621;&#3633;&#3604;&#3631;\&#3627;&#3657;&#3629;&#3591;&#3611;&#3619;&#3632;&#3594;&#3640;&#3617;%20&#3626;&#3606;&#3634;&#3610;&#3633;&#3609;&#3614;&#3619;&#3632;&#3610;&#3619;&#3617;&#3619;&#3634;&#3594;&#3609;&#3585;%201035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\documents\Documents%20and%20Settings\All%20Users.WINDOWS\Documents\Documents%20and%20Settings\All%20Users.WINDOWS\Documents\Documents%20and%20Settings\02\Desktop\PARKPLAZA\Plan-45\A44-02(&#3624;&#3634;&#3621;&#3631;)\Cost-29-4-02\Plan-44\A44-02\EL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MEA\MEA\DB.&amp;MH.&amp;HDD\&#3600;&#3634;&#3609;&#3619;&#3634;&#3588;&#3634;%20&#3585;&#3618;%2051\&#3619;&#3634;&#3588;&#3634;&#3585;&#3621;&#3634;&#3591;\&#3623;&#3591;&#3649;&#3627;&#3623;&#3609;%20&#3607;&#3633;&#3610;&#3594;&#3657;&#3634;&#3591;\&#3619;&#3634;&#3588;&#3634;&#3585;&#3621;&#3634;&#3591;%20&#3626;&#3618;.%20&#3607;&#3623;&#3637;&#3623;&#3633;&#3602;&#3609;&#3634;\&#3626;&#3619;&#3640;&#3611;&#3600;&#3634;&#3609;&#3586;&#3657;&#3629;&#3617;&#3641;&#3621;&#3619;&#3634;&#3588;&#3634;&#3649;&#3612;&#3609;&#3585;%20%20&#3585;&#3607;.%20Rev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RK-Data/Project/3-Bridge/Cost%20Center/Note%20For%20COST%2001-18-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KRAISOON\&#3591;&#3634;&#3609;&#3648;&#3629;&#3585;&#3594;&#3609;\&#3629;&#3634;&#3588;&#3634;&#3619;%20&#3588;.&#3626;.&#3621;\Ar%20110\54-12-29%20&#3629;&#3634;&#3588;&#3634;&#3619;&#3648;&#3619;&#3637;&#3618;&#3609;%20&#3617;.&#3610;&#3641;&#3619;&#3614;&#3634;\&#3591;&#3634;&#3609;&#3619;&#3634;&#3594;&#3585;&#3634;&#3619;\&#3619;&#3634;&#3594;&#3585;&#3634;&#3619;\&#3585;&#3619;&#3617;&#3605;&#3656;&#3634;&#3591;&#3654;\&#3626;&#3635;&#3609;&#3633;&#3585;&#3591;&#3634;&#3609;&#3611;&#3621;&#3633;&#3604;&#3631;\&#3627;&#3657;&#3629;&#3591;&#3611;&#3619;&#3632;&#3594;&#3640;&#3617;%20&#3626;&#3606;&#3634;&#3610;&#3633;&#3609;&#3614;&#3619;&#3632;&#3610;&#3619;&#3617;&#3619;&#3634;&#3594;&#3609;&#3585;%20103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eng02\f\RK-Data\Project\&#3614;&#3627;&#3621;&#3650;&#3618;&#3608;&#3636;&#3609;%20-%20&#3606;&#3609;&#3609;&#3585;&#3635;&#3649;&#3614;&#3591;&#3648;&#3614;&#3594;&#3619;\Cover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eng02\f\RK-Data\Project\3-Bridge\Cost%20Center\Note%20For%20COST%2001-18-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roject\GENISYS%20ENGINEER%20PROJECT%20BIDDING\GENISYS%20Bidding%202006\&#3624;&#3641;&#3609;&#3618;&#3660;&#3619;&#3634;&#3594;&#3585;&#3634;&#3619;&#3585;&#3619;&#3640;&#3591;&#3648;&#3607;&#3614;%20&#3649;&#3592;&#3657;&#3591;&#3623;&#3633;&#3602;&#3609;&#3632;\FORM%20BOQ%20C2\1.3.1%20&#3619;&#3632;&#3610;&#3610;%20E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3591;&#3634;&#3609;&#3619;&#3634;&#3594;&#3585;&#3634;&#3619;\&#3619;&#3634;&#3594;&#3585;&#3634;&#3619;\&#3585;&#3619;&#3617;&#3605;&#3656;&#3634;&#3591;&#3654;\&#3626;&#3635;&#3609;&#3633;&#3585;&#3591;&#3634;&#3609;&#3611;&#3621;&#3633;&#3604;&#3631;\&#3627;&#3657;&#3629;&#3591;&#3611;&#3619;&#3632;&#3594;&#3640;&#3617;%20&#3626;&#3606;&#3634;&#3610;&#3633;&#3609;&#3614;&#3619;&#3632;&#3610;&#3619;&#3617;&#3619;&#3634;&#3594;&#3609;&#3585;%201035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MEA\MEA\DB.&amp;MH.&amp;HDD\&#3600;&#3634;&#3609;&#3619;&#3634;&#3588;&#3634;%20&#3585;&#3618;%2051\&#3591;&#3634;&#3609;&#3600;&#3634;&#3609;&#3586;&#3657;&#3629;&#3617;&#3641;&#3621;&#3619;&#3634;&#3588;&#3634;&#3649;&#3612;&#3609;&#3585;%20%20&#3585;&#3607;%20Rev%2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issana\Project\PROJECT\MRTA-BCK\DOC\PURCH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MEA\MEA\DB.&amp;MH.&amp;HDD\&#3600;&#3634;&#3609;&#3619;&#3634;&#3588;&#3634;%20&#3585;&#3618;%2051\&#3626;&#3619;&#3640;&#3611;&#3600;&#3634;&#3609;&#3586;&#3657;&#3629;&#3617;&#3641;&#3621;&#3619;&#3634;&#3588;&#3634;&#3649;&#3612;&#3609;&#3585;%20%20&#3585;&#3607;.%20Rev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issana\Project\PROJECT\2004\Toyota%20Gateway\BOQ\X-040845_tmt%20gateway(7-10-04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_MEA\Desktop\&#3585;&#3633;&#3609;&#3652;&#3615;\&#3619;&#3634;&#3588;&#3634;&#3648;&#3607;&#3637;&#3618;&#3610;&#3613;&#3629;&#3610;&#3611;&#3637;50\RTRC127_CALSHEET(f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MEA\MEA\DB.&amp;MH.&amp;HDD\&#3600;&#3634;&#3609;&#3619;&#3634;&#3588;&#3634;%20&#3585;&#3618;%2051\&#3619;&#3634;&#3588;&#3634;&#3585;&#3621;&#3634;&#3591;\&#3623;&#3591;&#3649;&#3627;&#3623;&#3609;%20&#3607;&#3633;&#3610;&#3594;&#3657;&#3634;&#3591;\&#3619;&#3634;&#3588;&#3634;&#3585;&#3621;&#3634;&#3591;%20&#3626;&#3618;.%20&#3607;&#3623;&#3637;&#3623;&#3633;&#3602;&#3609;&#3634;\DATA\MEA\&#3626;&#3619;&#3640;&#3611;&#3600;&#3634;&#3609;&#3586;&#3657;&#3629;&#3617;&#3641;&#3621;&#3619;&#3634;&#3588;&#3634;&#3649;&#3612;&#3609;&#3585;%20%20&#3585;&#3607;.%20Rev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uter1\Libary\Documents%20and%20Settings\sa\My%20Documents\WINDOWS\Temporary%20Internet%20Files\Content.IE5\ELJSD4RM\cover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91;&#3634;&#3609;%20MEA\&#3626;&#3618;.&#3609;&#3609;&#3607;&#3619;&#3637;\&#3626;&#3606;&#3634;&#3609;&#3637;&#3618;&#3656;&#3629;&#3618;&#3609;&#3609;&#3607;&#3619;&#3637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%20Folder%20(2)\New%20Folder\kington\&#3585;&#3615;&#3609;\New%20Folder\&#3611;&#3619;&#3632;&#3617;&#3634;&#3603;&#3619;&#3634;&#3588;&#3634;47\&#3623;&#3633;&#3626;&#3604;&#3640;&#3588;&#3623;&#3610;&#3588;&#3640;&#3617;&#3610;&#3656;&#3629;&#3614;&#3633;&#358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t-server\tender\GENISYS%20ENGINEER%20PROJECT%20BIDDING\GENISYS%20Bidding%202006\&#3624;&#3641;&#3609;&#3618;&#3660;&#3619;&#3634;&#3594;&#3585;&#3634;&#3619;&#3585;&#3619;&#3640;&#3591;&#3648;&#3607;&#3614;%20&#3649;&#3592;&#3657;&#3591;&#3623;&#3633;&#3602;&#3609;&#3632;\FORM%20BOQ%20C2\1.3.1%20&#3619;&#3632;&#3610;&#3610;%20E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Administrator\My%20Documents\&#3591;&#3634;&#3609;&#3607;&#3637;&#3656;&#3614;&#3633;&#3585;&#3629;&#3634;&#3624;&#3633;&#3618;&#3605;&#3635;&#3619;&#3623;&#3592;%2020%20&#3594;&#3633;&#3657;&#3609;\&#3591;&#3634;&#3609;&#3629;&#3634;&#3604;&#3633;&#3617;\&#3648;&#3629;&#3585;&#3626;&#3634;&#3619;&#3607;&#3633;&#3656;&#3623;&#3652;&#3611;\back%20up&#3626;&#3606;&#3634;&#3611;&#3633;&#3605;&#3618;&#3585;&#3619;&#3619;&#3617;%20(2)\Floor-Celling-Wal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26;&#3640;&#3586;&#3626;&#3623;&#3633;&#3626;53\&#3591;&#3634;&#3609;&#3585;&#3619;&#3619;&#3617;&#3585;&#3634;&#3619;&#3585;&#3635;&#3627;&#3609;&#3604;&#3619;&#3634;&#3588;&#3634;&#3585;&#3621;&#3634;&#3591;\MEA\12%20&#3591;&#3634;&#3609;&#3585;&#3656;&#3629;&#3626;&#3619;&#3657;&#3634;&#3591;&#3629;&#3634;&#3588;&#3634;&#3619;&#3626;&#3606;&#3634;&#3609;&#3637;&#3618;&#3656;&#3629;&#3618;&#3619;&#3634;&#3594;&#3611;&#3619;&#3634;&#3619;&#3616;\&#3648;&#3629;&#3585;&#3626;&#3634;&#3619;&#3629;&#3629;&#3585;&#3592;&#3633;&#3604;&#3592;&#3657;&#3634;&#3591;\40%20&#3611;&#3619;&#3632;&#3617;&#3634;&#3603;&#3619;&#3634;&#3588;&#3634;&#3585;&#3621;&#3634;&#3591;&#3591;&#3634;&#3609;&#3585;&#3656;&#3629;&#3626;&#3619;&#3657;&#3634;&#3591;&#3629;&#3634;&#3588;&#3634;&#3619;&#3626;&#3606;&#3634;&#3609;&#3637;&#3618;&#3656;&#3629;&#3618;&#3619;&#3634;&#3594;&#3611;&#3619;&#3634;&#3619;&#3616;&#3593;&#3610;&#3633;&#3610;&#3592;&#3633;&#3604;&#3592;&#3657;&#3634;&#3591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urchase%20Order1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x/Downloads/Documents/Documents%20and%20Settings/User_1/Desktop/&#3586;&#3657;&#3629;&#3617;&#3641;&#3621;/&#3623;&#3619;&#3648;&#3607;&#3614;/&#3610;&#3657;&#3634;&#3609;&#3604;&#3591;/pm/&#3629;-&#3649;&#3617;&#3656;&#3623;&#3633;&#3591;&#3623;&#3633;&#3623;-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JoBsHaring\backup\My%20Documents\&#3611;&#3619;&#3632;&#3617;&#3634;&#3603;&#3619;&#3634;&#3588;&#3634;\&#3626;&#3606;&#3634;&#3610;&#3633;&#3609;&#3614;&#3639;&#3656;&#3629;&#3585;&#3634;&#3619;&#3618;&#3640;&#3605;&#3636;&#3608;&#3619;&#3619;&#3617;%20(T%20I%20J)\&#3619;&#3634;&#3588;&#3634;&#3585;&#3621;&#3634;&#3591;\&#3619;&#3634;&#3588;&#3634;&#3585;&#3621;&#3634;&#3591;%20T%20I%20J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26;&#3640;&#3586;&#3626;&#3623;&#3633;&#3626;53\&#3591;&#3634;&#3609;&#3585;&#3619;&#3619;&#3617;&#3585;&#3634;&#3619;&#3585;&#3635;&#3627;&#3609;&#3604;&#3619;&#3634;&#3588;&#3634;&#3585;&#3621;&#3634;&#3591;\&#3611;&#3619;&#3632;&#3617;&#3634;&#3603;&#3619;&#3634;&#3588;&#3634;&#3591;&#3634;&#3609;&#3648;&#3614;&#3639;&#3656;&#3629;&#3591;&#3634;&#3609;&#3592;&#3633;&#3604;&#3592;&#3657;&#3634;&#3591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issana\Project\DOCUME~1\CH-CHA~1\LOCALS~1\Temp\B1%20P2%20BQ%20Book%2001%20Summary%20etcPTC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MyWorks/&#3611;&#3619;&#3632;&#3617;&#3641;&#3621;/&#3624;&#3641;&#3609;&#3618;&#3660;&#3648;&#3588;&#3619;&#3639;&#3656;&#3629;&#3591;&#3617;&#3639;&#3629;/BOQ/&#3605;&#3657;&#3609;&#3607;&#3640;&#3609;/&#3591;&#3634;&#3609;&#3619;&#3634;&#3594;&#3585;&#3634;&#3619;/&#3619;&#3634;&#3594;&#3585;&#3634;&#3619;/&#3585;&#3619;&#3617;&#3605;&#3656;&#3634;&#3591;&#3654;/&#3626;&#3635;&#3609;&#3633;&#3585;&#3591;&#3634;&#3609;&#3611;&#3621;&#3633;&#3604;&#3631;/&#3627;&#3657;&#3629;&#3591;&#3611;&#3619;&#3632;&#3594;&#3640;&#3617;%20&#3626;&#3606;&#3634;&#3610;&#3633;&#3609;&#3614;&#3619;&#3632;&#3610;&#3619;&#3617;&#3619;&#3634;&#3594;&#3609;&#3585;%201035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istrator\Desktop\witchy\&#3611;&#3619;&#3632;&#3617;&#3634;&#3603;&#3619;&#3634;&#3588;&#3634;47\&#3623;&#3633;&#3626;&#3604;&#3640;&#3588;&#3623;&#3610;&#3588;&#3640;&#3617;&#3610;&#3656;&#3629;&#3614;&#3633;&#3585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roject\PM-ESTM\PROJECT\2005\2003-143\9%20&#3614;&#3618;-2548-12.00%20&#3609;%20(&#3626;&#3633;&#3597;&#3597;&#3634;%204)\2003-143\&#3626;&#3633;&#3597;&#3597;&#3634;%202(AM)\GBK-BQ_AC(AM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orary%20Internet%20Files\Content.IE5\S3KOOQW1\PROJECT2004\MEGICIAN\TU-2003-98\TU-2003\TU-2003\DELTA-5\Del-217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M-ESTM\PROJECT\2005\200-239%20(&#3601;&#3633;&#3609;&#3605;&#3585;&#3619;&#3619;&#3617;)\BOQ1\BOQ-LIF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_CEL/KOITO/KOITO%20CR-ESTIMATION699-03(ANTIFOG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issana\Keihin%20Auto%20Parts%20Share\Documents%20and%20Settings\acer\My%20Documents\NEC%20ROOM%20Q-R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&#3611;&#3637;&#3591;&#3610;&#3611;&#3619;&#3632;&#3617;&#3634;&#3603;%202566\651111%20&#3626;&#3609;&#3597;.&#3607;&#3640;&#3585;&#3629;&#3618;&#3656;&#3634;&#3591;\660217%20&#3619;&#3634;&#3588;&#3634;&#3585;&#3621;&#3634;&#3591;\660227%20BOQ%20Final%20File\660302%20BOQ%20&#3650;&#3588;&#3619;&#3591;&#3585;&#3634;&#3619;&#3592;&#3657;&#3634;&#3591;&#3629;&#3629;&#3585;&#3649;&#3610;&#3610;&#3629;&#3634;&#3588;&#3634;&#3619;&#3626;&#3635;&#3609;&#3633;&#3585;&#3591;&#3634;&#3609;&#3651;&#3627;&#3597;&#3656;%20&#3585;&#3609;&#3629;.%20(&#3623;&#3636;&#3616;&#3634;&#3623;&#3604;&#3637;)%20Rev.1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issana\Project\PROJECT\SBIA\5JUNE00\TKC-NET\AC\PACKAGE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-COM\2012\12-084_&#3624;&#3634;&#3621;&#3611;&#3585;&#3588;&#3619;&#3629;&#3591;\Load-Sch\0-EQUIP%20LIS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uter47\m.e.\ESTIMATE\PROJECT\TENDER\YAKULT\EST_AC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raporn\robatherm\WINDOWS\Desktop\Reduced%20Work\SAN-CC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N_Bouyg_2007_049_TheRiver\The%20River%20(RLRI)\BOQ\Substructure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ntel\Desktop\&#3591;&#3634;&#3609;%20MEA\&#3626;&#3618;.&#3610;&#3634;&#3591;&#3586;&#3640;&#3609;&#3614;&#3619;&#3627;&#3617;\&#3619;&#3634;&#3588;&#3634;&#3585;&#3621;&#3634;&#3591;&#3591;&#3634;&#3609;&#3588;&#3629;&#3585;&#3627;&#3617;&#3657;&#3629;&#3649;&#3611;&#3621;&#3591;%20&#3610;&#3634;&#3591;&#3586;&#3640;&#3609;&#3614;&#3619;&#3627;&#361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65DA3EC\EE_BOQ%20TU%20DORM%20201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3591;&#3634;&#3609;&#3629;&#3634;&#3604;&#3633;&#3617;\back%20up&#3626;&#3606;&#3634;&#3611;&#3633;&#3605;&#3618;&#3585;&#3619;&#3619;&#3617;%20(2)\&#3588;&#3635;&#3609;&#3623;&#3603;&#3626;&#3606;&#3634;&#3611;&#3633;&#3605;&#3618;&#3585;&#3619;&#3619;&#3617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29;&#3634;&#3588;&#3634;&#3619;&#3610;&#3619;&#3636;&#3627;&#3634;&#3619;%20&#3617;.%20&#3609;&#3648;&#3619;&#3624;&#3623;&#3619;&#3651;&#3627;&#3617;&#3656;-&#3617;&#3588;54\&#3591;&#3634;&#3609;&#3619;&#3634;&#3594;&#3585;&#3634;&#3619;\&#3619;&#3634;&#3594;&#3585;&#3634;&#3619;\&#3585;&#3619;&#3617;&#3605;&#3656;&#3634;&#3591;&#3654;\&#3626;&#3635;&#3609;&#3633;&#3585;&#3591;&#3634;&#3609;&#3611;&#3621;&#3633;&#3604;&#3631;\&#3627;&#3657;&#3629;&#3591;&#3611;&#3619;&#3632;&#3594;&#3640;&#3617;%20&#3626;&#3606;&#3634;&#3610;&#3633;&#3609;&#3614;&#3619;&#3632;&#3610;&#3619;&#3617;&#3619;&#3634;&#3594;&#3609;&#3585;%201035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x/Downloads/Documents/Documents%20and%20Settings/LA/Desktop/&#3623;&#3619;&#3648;&#3607;&#3614;/&#3610;&#3657;&#3634;&#3609;&#3609;&#3634;&#3648;&#3629;&#3637;&#3657;&#3618;&#3591;/&#3610;&#3657;&#3634;&#3609;&#3619;&#3657;&#3629;&#3591;/&#3610;&#3657;&#3634;&#3609;&#3604;&#3591;/pm/&#3629;-&#3649;&#3617;&#3656;&#3623;&#3633;&#3591;&#3623;&#3633;&#3623;-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jchai/Desktop/Documents%20and%20Settings/k/Local%20Settings/Temporary%20Internet%20Files/Content.IE5/STMBGHUV/Documents%20and%20Settings/Administrator/My%20Documents/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MEA\MEA\DB.&amp;MH.&amp;HDD\&#3600;&#3634;&#3609;&#3619;&#3634;&#3588;&#3634;%20&#3585;&#3618;%2051\&#3619;&#3634;&#3588;&#3634;&#3585;&#3621;&#3634;&#3591;\&#3623;&#3591;&#3649;&#3627;&#3623;&#3609;%20&#3607;&#3633;&#3610;&#3594;&#3657;&#3634;&#3591;\&#3619;&#3634;&#3588;&#3634;&#3585;&#3621;&#3634;&#3591;%20&#3626;&#3618;.%20&#3607;&#3623;&#3637;&#3623;&#3633;&#3602;&#3609;&#3634;\&#3610;%20.&#3607;&#3656;&#3629;&#3609;&#3657;&#3635;&#3652;&#3607;&#3618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x/Downloads/Documents/My%20Documents/Compaq/My%20Documents/Data/Budget/&#3613;&#3634;&#3618;&#3607;&#3640;&#3656;&#3591;&#3611;&#3591;&#3648;&#3619;&#3637;&#3618;&#3609;/&#3611;&#3619;&#3633;&#3610;&#3611;&#3619;&#3640;&#3591;/My%20Documents/Data/Pm/PM44/&#3586;&#3640;&#3604;&#3621;&#3629;&#3585;/&#3609;&#3636;&#3588;&#3617;&#3648;&#3586;&#3605;4/&#3609;&#3636;&#3588;&#3617;&#3631;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x/Downloads/Documents/Documents%20and%20Settings/LA/Desktop/&#3623;&#3619;&#3648;&#3607;&#3614;/&#3610;&#3657;&#3634;&#3609;&#3609;&#3634;&#3648;&#3629;&#3637;&#3657;&#3618;&#3591;/&#3610;&#3657;&#3634;&#3609;&#3619;&#3657;&#3629;&#3591;/&#3610;&#3657;&#3634;&#3609;&#3604;&#3591;/&#3619;&#3634;&#3618;&#3585;&#3634;&#3619;&#3588;&#3635;&#3609;&#3623;&#3603;&#3610;&#3657;&#3634;&#3609;&#3604;&#3591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emporary%20Internet%20Files\Content.IE5\3MHJDW2N\A-110\&#3588;&#3636;&#3604;&#3619;&#3634;&#3588;&#3634;\&#3617;.&#3609;&#3648;&#3619;&#3624;&#3623;&#3619;%20&#3614;&#3636;&#3625;&#3603;&#3640;&#3650;&#3621;&#3585;\&#3585;&#3621;&#3640;&#3656;&#3617;&#3629;&#3634;&#3588;&#3634;&#3619;&#3626;&#3634;&#3608;&#3634;&#3619;&#3603;&#3626;&#3640;&#3586;\&#3591;&#3634;&#3609;&#3619;&#3634;&#3594;&#3585;&#3634;&#3619;\&#3619;&#3634;&#3594;&#3585;&#3634;&#3619;\&#3585;&#3619;&#3617;&#3605;&#3656;&#3634;&#3591;&#3654;\&#3626;&#3635;&#3609;&#3633;&#3585;&#3591;&#3634;&#3609;&#3611;&#3621;&#3633;&#3604;&#3631;\&#3627;&#3657;&#3629;&#3591;&#3611;&#3619;&#3632;&#3594;&#3640;&#3617;%20&#3626;&#3606;&#3634;&#3610;&#3633;&#3609;&#3614;&#3619;&#3632;&#3610;&#3619;&#3617;&#3619;&#3634;&#3594;&#3609;&#3585;%2010355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pare%20Boq%20struc.LHR%20rev.4\New%20Folder\Documents%20and%20Settings\02\Desktop\BH.ST.%20L&amp;H\Documents%20and%20Settings\All%20Users.WINDOWS\Documents\Documents%20and%20Settings\All%20Users.WINDOWS\Document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pare%20Boq%20struc.LHR%20rev.4\New%20Folder\Documents%20and%20Settings\02\Desktop\BH.ST.%20L&amp;H\Documents%20and%20Settings\All%20Users.WINDOWS\Documents\Documents%20and%20Settings\All%20Users.WINDOWS\Documents\Doc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K-Data\Makkasan\CostCenter\Cc15-FEB-Rev0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x/Downloads/Documents/Documents%20and%20Settings/LA/Desktop/&#3623;&#3619;&#3648;&#3607;&#3614;/&#3610;&#3657;&#3634;&#3609;&#3609;&#3634;&#3648;&#3629;&#3637;&#3657;&#3618;&#3591;/&#3610;&#3657;&#3634;&#3609;&#3619;&#3657;&#3629;&#3591;/&#3610;&#3657;&#3634;&#3609;&#3604;&#3591;/pm/W-&#3629;-&#3649;&#3617;&#3656;&#3623;&#3633;&#3591;&#3623;&#3633;&#3623;-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orking%20NOW\DG&amp;C%20OFFICE\DG.-93%20&#3627;&#3629;&#3649;&#3614;&#3607;&#3618;&#3660;-&#3614;&#3618;&#3634;&#3610;&#3634;&#3621;%20&#3617;&#3608;.%20&#3619;&#3633;&#3591;&#3626;&#3636;&#3605;%20&#3650;&#3588;&#3619;&#3591;&#3585;&#3634;&#3619;%202%20(2552)\&#3649;&#3610;&#3610;&#3585;&#3656;&#3629;&#3626;&#3619;&#3657;&#3634;&#3591;%20&#3619;&#3632;&#3618;&#3632;%201%20&#3591;&#3610;%20125%20&#3621;&#3657;&#3634;&#3609;%20(&#3617;&#3588;.53)\BIDDING%2024-02-10\&#3610;&#3633;&#3597;&#3594;&#3637;&#3623;&#3633;&#3626;&#3604;&#3640;-&#3649;&#3619;&#3591;&#3591;&#3634;&#3609;\BQ-FOR%20BID\Ele\EE_BOQ%20TU%20DORM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18;&#3640;&#3657;&#3618;\&#3591;&#3634;&#3609;&#3619;&#3634;&#3588;&#3634;\&#3611;&#3637;%202554\&#3629;&#3634;&#3588;&#3634;&#3619;&#3627;&#3629;&#3614;&#3633;&#3585;&#3610;&#3640;&#3588;&#3621;&#3634;&#3585;&#3619;&#3627;&#3621;&#3633;&#3591;&#3607;&#3637;&#3656;%202\&#3629;&#3634;&#3588;&#3634;&#3619;&#3627;&#3629;&#3614;&#3633;&#3585;&#3610;&#3640;&#3588;&#3621;&#3634;&#3585;&#3619;&#3627;&#3621;&#3633;&#3591;&#3607;&#3637;&#3656;%202%2011%20&#3594;&#3633;&#3657;&#3609;\Documents%20and%20Settings\plan194\Desktop\19.11.53%20&#3619;&#3634;&#3588;&#3634;,&#3591;&#3623;&#3604;&#3591;&#3634;&#3609;%20&#3629;&#3634;&#3588;&#3634;&#3619;&#3607;&#3632;&#3648;&#3610;&#3637;&#3618;&#3609;&#3621;&#3656;&#3634;&#3626;&#3640;&#3604;\WINDOWS\TEMP\&#3648;&#3626;&#3609;&#3629;&#3619;&#3634;&#3588;&#3634;-%20(&#3626;&#3641;&#3605;&#3619;)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&#3648;&#3626;&#3609;&#3629;&#3619;&#3634;&#3588;&#3634;-%20(&#3626;&#3641;&#3605;&#3619;)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ศูนย์การแพทย์"/>
      <sheetName val="หอพักผู้ป่วย"/>
      <sheetName val="อาคารบริการ"/>
      <sheetName val="สรศป"/>
      <sheetName val="Cost2"/>
      <sheetName val="FR"/>
      <sheetName val="Sheet1"/>
      <sheetName val="วัดใต้"/>
      <sheetName val="산근"/>
      <sheetName val="#REF"/>
      <sheetName val="封面 "/>
      <sheetName val="粉刷"/>
      <sheetName val="裝修"/>
      <sheetName val="風管工程"/>
      <sheetName val="合約價"/>
      <sheetName val="ราคาต่อหน่วย2-9"/>
      <sheetName val="รวมราคาทั้งสิ้น"/>
      <sheetName val="????"/>
      <sheetName val="_x0000__x0000__x0000__x0000__x0000_@_x001c__x0014__x0000__x0000__x0000__x0000__x0000__x0002__x0011__x0014__x0000__x0000__x0000__x0000__x0000_ñCe?_x0001__x0000__x0000__x0000_0_x0000_"/>
      <sheetName val=""/>
      <sheetName val="SUMMERY (BOQ)"/>
      <sheetName val="FIRST FLOOR"/>
      <sheetName val="SECOND FLOOR"/>
      <sheetName val="3RD FLOOR"/>
      <sheetName val="4 TH FLOOR"/>
      <sheetName val="1ST-4TH DOOR WORK"/>
      <sheetName val="1ST-4TH MAIL&amp;FEMALE TOILET"/>
      <sheetName val="5THFLOOR LIFT LOBBY&amp;CORRIDOR"/>
      <sheetName val="Back Up"/>
      <sheetName val="Matt_Guest"/>
      <sheetName val="SUM-AIR-Submit"/>
      <sheetName val="Concrete Beam"/>
      <sheetName val="?????@_x001c__x0014_?????_x0002__x0011__x0014_?????ñCe?_x0001_???0?"/>
      <sheetName val="FAB별"/>
      <sheetName val="AR(AUF)"/>
      <sheetName val="D&amp;W(AUF)"/>
      <sheetName val="EE"/>
      <sheetName val="RO(AUF)"/>
      <sheetName val="SAN(AUF)"/>
      <sheetName val="SUM_ALL"/>
      <sheetName val="Road&amp;Fence(AUF)"/>
      <sheetName val="ถนน+รั้ว"/>
      <sheetName val="JUNE"/>
      <sheetName val="ADM_A"/>
      <sheetName val="JUNE1"/>
      <sheetName val="Admin"/>
      <sheetName val="CDC"/>
      <sheetName val="Estate"/>
      <sheetName val="Fire"/>
      <sheetName val="Guest"/>
      <sheetName val="Medical"/>
      <sheetName val="PR"/>
      <sheetName val="PRE"/>
      <sheetName val="Secutiry"/>
      <sheetName val="Waste"/>
      <sheetName val="Boq(1)"/>
      <sheetName val="boq"/>
      <sheetName val="封面_"/>
      <sheetName val="@ñCe?0"/>
      <sheetName val="PL"/>
      <sheetName val="____"/>
      <sheetName val="_____@_x001c__x0014_______x0002__x0011__x0014______ñCe__x0001____0_"/>
      <sheetName val="封面_1"/>
      <sheetName val="封面_2"/>
      <sheetName val="封面_3"/>
      <sheetName val="SCIB_Proforma"/>
      <sheetName val="SCIB_Data"/>
      <sheetName val="ส่งมอบงาน "/>
      <sheetName val="ปก"/>
      <sheetName val="ใบแจ้งหนี้"/>
      <sheetName val="Grand Summary (2)"/>
      <sheetName val="Grand Summary "/>
      <sheetName val=" BOQ WELCOME "/>
      <sheetName val="Grand_Sum"/>
      <sheetName val="Sum_TC"/>
      <sheetName val="002"/>
      <sheetName val="003"/>
      <sheetName val="004"/>
      <sheetName val="Grand_Sum VO"/>
      <sheetName val="Sum_VIP VO"/>
      <sheetName val="SUMMERY_(BOQ)"/>
      <sheetName val="FIRST_FLOOR"/>
      <sheetName val="SECOND_FLOOR"/>
      <sheetName val="3RD_FLOOR"/>
      <sheetName val="4_TH_FLOOR"/>
      <sheetName val="1ST-4TH_DOOR_WORK"/>
      <sheetName val="1ST-4TH_MAIL&amp;FEMALE_TOILET"/>
      <sheetName val="5THFLOOR_LIFT_LOBBY&amp;CORRIDOR"/>
      <sheetName val="Back_Up"/>
      <sheetName val="_x005f_x0000__x005f_x0000__x005f_x0000__x005f_x0000__x0"/>
      <sheetName val="_____@_x005f_x001c__x005f_x0014_______x0002"/>
      <sheetName val="@ñCe_0"/>
      <sheetName val="Concrete_Beam"/>
      <sheetName val="?????@??????????ñCe????0?"/>
      <sheetName val="SUMMERY_(BOQ)1"/>
      <sheetName val="FIRST_FLOOR1"/>
      <sheetName val="SECOND_FLOOR1"/>
      <sheetName val="3RD_FLOOR1"/>
      <sheetName val="4_TH_FLOOR1"/>
      <sheetName val="1ST-4TH_DOOR_WORK1"/>
      <sheetName val="1ST-4TH_MAIL&amp;FEMALE_TOILET1"/>
      <sheetName val="5THFLOOR_LIFT_LOBBY&amp;CORRIDOR1"/>
      <sheetName val="Back_Up1"/>
      <sheetName val="Concrete_Beam1"/>
      <sheetName val="封面_4"/>
      <sheetName val="SUMMERY_(BOQ)3"/>
      <sheetName val="FIRST_FLOOR3"/>
      <sheetName val="SECOND_FLOOR3"/>
      <sheetName val="3RD_FLOOR3"/>
      <sheetName val="4_TH_FLOOR3"/>
      <sheetName val="1ST-4TH_DOOR_WORK3"/>
      <sheetName val="1ST-4TH_MAIL&amp;FEMALE_TOILET3"/>
      <sheetName val="5THFLOOR_LIFT_LOBBY&amp;CORRIDOR3"/>
      <sheetName val="Back_Up3"/>
      <sheetName val="Concrete_Beam3"/>
      <sheetName val="SUMMERY_(BOQ)2"/>
      <sheetName val="FIRST_FLOOR2"/>
      <sheetName val="SECOND_FLOOR2"/>
      <sheetName val="3RD_FLOOR2"/>
      <sheetName val="4_TH_FLOOR2"/>
      <sheetName val="1ST-4TH_DOOR_WORK2"/>
      <sheetName val="1ST-4TH_MAIL&amp;FEMALE_TOILET2"/>
      <sheetName val="5THFLOOR_LIFT_LOBBY&amp;CORRIDOR2"/>
      <sheetName val="Back_Up2"/>
      <sheetName val="Concrete_Beam2"/>
      <sheetName val="S3 Architectural"/>
      <sheetName val="Struc"/>
      <sheetName val="Ratio"/>
      <sheetName val="Ratio Quantities"/>
      <sheetName val="Foundation_VE"/>
      <sheetName val="Column_VE (Coppper)"/>
      <sheetName val="CORE WALL (GL 38-39 I-R)VE"/>
      <sheetName val="CORE WALL (GL 14-19 I-R)VE"/>
      <sheetName val="CORE WALL (GL 27-28 C-F)VE"/>
      <sheetName val="CORE WALL (GL 53-54 J)VE"/>
      <sheetName val="CORE WALL (GL 56-57 J-P)VE"/>
      <sheetName val="CORE WALL (GL 33 C-L)VE"/>
      <sheetName val="Staircase"/>
      <sheetName val="RC Wall"/>
      <sheetName val="Struc. Steel"/>
      <sheetName val="Std.RC Wall"/>
      <sheetName val="Std. Column "/>
      <sheetName val="Foundation"/>
      <sheetName val="Column_VE"/>
      <sheetName val="GFAไม้แบบท้องพื้น"/>
      <sheetName val="Struc Check Table อาคาร 1"/>
      <sheetName val="STR"/>
      <sheetName val="Sheet2"/>
      <sheetName val="SAN REDUCED 1"/>
      <sheetName val="Invoice"/>
      <sheetName val="7IFS-5A"/>
      <sheetName val="Data Sheet"/>
      <sheetName val="Interial"/>
      <sheetName val="EST-FOOTING (G)"/>
      <sheetName val="ข้อมูลประตู T1"/>
      <sheetName val="ข้อมูลหน้าต่าง T1"/>
      <sheetName val="ข้อมูลหน้าต่าง T3"/>
      <sheetName val="ข้อมูลประตู T2"/>
      <sheetName val="Cost per SQM_M&amp;E"/>
      <sheetName val=" FS"/>
      <sheetName val="Sch_1_EE"/>
      <sheetName val="Sch.2 SN"/>
      <sheetName val="Sch.3 FP"/>
      <sheetName val="Sch.4 AC"/>
      <sheetName val="Sch.6 Prelim"/>
      <sheetName val="stair"/>
      <sheetName val="ปี 2562"/>
      <sheetName val="จ่ายเงิน"/>
      <sheetName val="Recovered_Sheet1"/>
      <sheetName val="TOTAL -BUILDING E1"/>
      <sheetName val="SUM - MEP(E1) "/>
      <sheetName val="EE(E1)"/>
      <sheetName val="Com(E1)"/>
      <sheetName val="Air(E1 )"/>
      <sheetName val="San(E1)"/>
      <sheetName val="Fp(E1)   "/>
      <sheetName val="SUMMARY MEP"/>
      <sheetName val="Prelim"/>
      <sheetName val="พื้นที่อาคาร"/>
      <sheetName val="SUM - MEP BUILDING"/>
      <sheetName val="Electrical System "/>
      <sheetName val="Commuication System"/>
      <sheetName val="Air Conditioning  System  "/>
      <sheetName val="Sanitary System "/>
      <sheetName val="Fire Protection System "/>
      <sheetName val="Check"/>
      <sheetName val="ปร5"/>
      <sheetName val="ราคาวัสดุ"/>
      <sheetName val="10 ข้อมูลวัสดุ-ค่าดำเนิน"/>
      <sheetName val="REF ONLY2"/>
      <sheetName val="Garph Work-Cost"/>
      <sheetName val="Construction"/>
      <sheetName val="schedule_1"/>
      <sheetName val="Fee Rate Summary"/>
      <sheetName val="?????@_x005f_x001c__x005f_x0014_?????_x0002"/>
      <sheetName val="Quotation-B1"/>
      <sheetName val="Summary"/>
      <sheetName val="Site OH-Main Construction"/>
      <sheetName val="Site OH-HMA"/>
      <sheetName val="DB-Material"/>
      <sheetName val="DB-Equipment_Man"/>
      <sheetName val="DB-Manpower"/>
      <sheetName val="Para Slurry Seal"/>
      <sheetName val="Agg. for Para Type III"/>
      <sheetName val="Agg. for Para TypeIII Haulage"/>
      <sheetName val="Mobilization-Equip"/>
      <sheetName val="Tack Coat-16+400A,B"/>
      <sheetName val="Earth Excavation"/>
      <sheetName val="B1_Embankment"/>
      <sheetName val="B1_Selected Mat"/>
      <sheetName val="B1_Subbase"/>
      <sheetName val="B1_CTB_In-Place"/>
      <sheetName val="B1_CTB In-Plant"/>
      <sheetName val="B1_CTB-Haulage"/>
      <sheetName val="HMA-Production-16+400A,B"/>
      <sheetName val="HMA-Paving-16+400A,B"/>
      <sheetName val="HMA-Haulage-16+400AB"/>
      <sheetName val="Tack Coat-17+100B"/>
      <sheetName val="HMA-Production-17+100B"/>
      <sheetName val="HMA-Paving-17+100B"/>
      <sheetName val="HMA-Haulage-17+100B"/>
      <sheetName val="Milling 5cm-ทางลงเชียงราก"/>
      <sheetName val="Tack Coat-ทางลงเชียงราก"/>
      <sheetName val="HMA-Production-ทางลงเชียงราก"/>
      <sheetName val="HMA-Paving-ทางลงเชียงราก"/>
      <sheetName val="HMA-Haulage-ทางลงเชียงราก"/>
      <sheetName val="Toll Fee"/>
      <sheetName val="Traffic Management"/>
      <sheetName val="กำพงกันตก"/>
      <sheetName val="รางระบายน้ำ"/>
      <sheetName val="_x0000__x0000__x0000__x0000__x0"/>
      <sheetName val="_____@_x001c__x0014_______x0002"/>
      <sheetName val="Factor F งาน DB."/>
      <sheetName val="Sum.ALL"/>
      <sheetName val="รายการ VE"/>
      <sheetName val="PILE"/>
      <sheetName val="sum_ARC"/>
      <sheetName val="Public"/>
      <sheetName val="รวมห้องพัก"/>
      <sheetName val="HS"/>
      <sheetName val="Type A-1"/>
      <sheetName val="Type A-1M"/>
      <sheetName val="Type B-1"/>
      <sheetName val="Type C1"/>
      <sheetName val="Type C-2"/>
      <sheetName val="Type C-3"/>
      <sheetName val="Type C-5"/>
      <sheetName val="Type DP-5"/>
      <sheetName val="Type LOFT-1"/>
      <sheetName val="Type LOFT-2 "/>
      <sheetName val="Type LOFT-2M"/>
      <sheetName val="Type LOFT 3"/>
      <sheetName val="Type LOFT-4"/>
      <sheetName val="Type LOFT-5"/>
      <sheetName val="Type LOFT-6"/>
      <sheetName val="Type LOFT-7"/>
      <sheetName val="Type PH-A"/>
      <sheetName val="Type PH-B"/>
      <sheetName val="Type PH-C"/>
      <sheetName val="Type PH-D"/>
      <sheetName val="Type PH-E"/>
      <sheetName val="Hard"/>
      <sheetName val="Sum LAND"/>
      <sheetName val="Landscape"/>
      <sheetName val="SUM M&amp;E"/>
      <sheetName val="SN"/>
      <sheetName val="AC"/>
      <sheetName val="EX-WORK"/>
      <sheetName val="ค่าใช้จ่ายและแผนการเบิก"/>
      <sheetName val="Grand Summary ( Variation)"/>
      <sheetName val="ค่าใช้จ่ายและแผนการเบิกolan"/>
      <sheetName val="ST work con.M"/>
      <sheetName val="ST work con.carpark"/>
      <sheetName val="ST work M"/>
      <sheetName val="ST work Facad(M) "/>
      <sheetName val="ST work carpark"/>
      <sheetName val="back up arc.Car Park"/>
      <sheetName val="backup str.carpark"/>
      <sheetName val="back up arc. M"/>
      <sheetName val="แยกงาน ผนัง พื้น ฝ้า สี"/>
      <sheetName val="Grand SUMMARY MEP "/>
      <sheetName val="แยกงาน"/>
      <sheetName val="แยกงาน (2)"/>
      <sheetName val="Discounted Cash Flow"/>
      <sheetName val="KKC Brkdwn"/>
      <sheetName val="Factor F Data"/>
      <sheetName val="index"/>
      <sheetName val="合成単価作成・-BLDG"/>
      <sheetName val="A"/>
      <sheetName val="cov-estimate"/>
      <sheetName val="_x005f_x005f_x005f_x0000__x005f_x005f_x005f_x0000__x005"/>
      <sheetName val="_____@_x005f_x005f_x005f_x001c__x005f_x005f_x0014"/>
      <sheetName val="แผนงาน อบต ท่าลาน(ส่งเทศบาล)"/>
      <sheetName val="Cctmst"/>
      <sheetName val="l-fixer"/>
      <sheetName val="Bill No. 2 - Carpark"/>
      <sheetName val="mat"/>
      <sheetName val="QuantitySegment"/>
      <sheetName val="King 1"/>
      <sheetName val="_x005f_x0000__x005f_x0000__x005"/>
      <sheetName val="_____@_x005f_x001c__x0014"/>
      <sheetName val="_____@_x005f_x005f_x005f_x001c__x0014"/>
      <sheetName val="_x005f_x005f_x005f_x005f_x005f_x005f_x005f_x0000__x005f"/>
      <sheetName val="_____@_x005f_x005f_x005f_x005f_x005f_x005f_x005f_x001c_"/>
      <sheetName val="Sheet5"/>
      <sheetName val="_____@__________ñCe____0_"/>
      <sheetName val="A1.2"/>
      <sheetName val="detail "/>
      <sheetName val="Car."/>
      <sheetName val="TDC COA Sumry"/>
      <sheetName val="COA Sumry by Area"/>
      <sheetName val="COA Sumry by Contr"/>
      <sheetName val="COA Sumry by RG"/>
      <sheetName val="TDC COA Grp Sumry"/>
      <sheetName val="TDC Item Dets-Full"/>
      <sheetName val="TDC Item Dets-IPM-Full"/>
      <sheetName val="TDC Item Dets"/>
      <sheetName val="TDC Item Sumry"/>
      <sheetName val="TDC Key Qty Sumry"/>
      <sheetName val="List - Components"/>
      <sheetName val="List - Equipment"/>
      <sheetName val="Project Metrics"/>
      <sheetName val="COA Sumry - Std Imp"/>
      <sheetName val="Contr TDC - Std Imp"/>
      <sheetName val="Item Sumry - Std Imp"/>
      <sheetName val="Proj TIC - Std Imp"/>
      <sheetName val="Unit Costs - Std Imp"/>
      <sheetName val="Unit MH - Std Imp"/>
      <sheetName val="OR21 Final Forecast Rev.2"/>
      <sheetName val="Summary Forecast Budget 1&amp;2"/>
      <sheetName val="Summary Forecast Budget Rev 2"/>
      <sheetName val="Backup OR21 "/>
      <sheetName val="BOQ  VI 03.09.19 "/>
      <sheetName val="Backup BR.BMA"/>
      <sheetName val="Budget for ENT"/>
      <sheetName val="ADJ. D-Wall&amp;BR Ent. Rev.2.1"/>
      <sheetName val="Rebar+Conพื้น Waste10%"/>
      <sheetName val="Backup D-Wall Ent. 13.07.19"/>
      <sheetName val="Backup BR.ENT. 13.07.19"/>
      <sheetName val="IMP OR21 2019.07.11"/>
      <sheetName val="一発シート"/>
      <sheetName val="BOX Cryostat Details"/>
      <sheetName val="Driver Linac Layout"/>
      <sheetName val="Inputs"/>
      <sheetName val="Magnet Details"/>
      <sheetName val="?????@_x005f_x005f_x005f_x001c__x005f_x005f_x0014"/>
      <sheetName val="_____@_x005f_x001c__x005f_x005f_x0014"/>
      <sheetName val="_x005f_x005f_x005f_x0000__x005f"/>
      <sheetName val="_____@_x005f_x005f_x005f_x001c_"/>
      <sheetName val="Construction cost assumption"/>
      <sheetName val="JLL Assumption"/>
      <sheetName val="Retail Program&amp;Rev Assumption"/>
      <sheetName val="36.rc. pipe(2หน้า)"/>
      <sheetName val="ตกแต่ง-อาคาร A"/>
      <sheetName val="ตกแต่ง-อาคาร B"/>
      <sheetName val="ตกแต่ง-อาคาร C"/>
      <sheetName val="ตกแต่ง-อาคาร E"/>
      <sheetName val="______________________Ce______2"/>
      <sheetName val="FitOutConfCentre"/>
      <sheetName val="Sap_Actual"/>
      <sheetName val="_x005f_x005f_x005F"/>
      <sheetName val="_x005f_x0000__x005f"/>
      <sheetName val="_____@_x005f_x001c_"/>
      <sheetName val="5-2"/>
      <sheetName val="ค่าขนส่ง-1"/>
      <sheetName val="Mat_Source"/>
      <sheetName val="Unit_Div6"/>
      <sheetName val="ทำนบดิน 4"/>
      <sheetName val="Purchase Order"/>
      <sheetName val="Customize Your Purchase Order"/>
      <sheetName val="bp bill-mark"/>
      <sheetName val="vo"/>
      <sheetName val="PRICE LIST"/>
      <sheetName val="Q190802"/>
      <sheetName val="Total"/>
      <sheetName val="back up FL.4"/>
      <sheetName val="wa"/>
      <sheetName val="ส่งมอบงาน_"/>
      <sheetName val="Grand_Summary_(2)"/>
      <sheetName val="Grand_Summary_"/>
      <sheetName val="_BOQ_WELCOME_"/>
      <sheetName val="Grand_Sum_VO"/>
      <sheetName val="Sum_VIP_VO"/>
      <sheetName val="structure"/>
      <sheetName val="11 ข้อมูลงานCon"/>
      <sheetName val="12 ข้อมูลงานไม้แบบ"/>
      <sheetName val="MS Box"/>
      <sheetName val="MOLP C"/>
      <sheetName val="????_x0"/>
      <sheetName val="封面_5"/>
      <sheetName val="SUMMERY_(BOQ)4"/>
      <sheetName val="FIRST_FLOOR4"/>
      <sheetName val="SECOND_FLOOR4"/>
      <sheetName val="3RD_FLOOR4"/>
      <sheetName val="4_TH_FLOOR4"/>
      <sheetName val="1ST-4TH_DOOR_WORK4"/>
      <sheetName val="1ST-4TH_MAIL&amp;FEMALE_TOILET4"/>
      <sheetName val="5THFLOOR_LIFT_LOBBY&amp;CORRIDOR4"/>
      <sheetName val="Back_Up4"/>
      <sheetName val="Concrete_Beam4"/>
      <sheetName val="SAN_REDUCED_1"/>
      <sheetName val="S3_Architectural"/>
      <sheetName val="Ratio_Quantities"/>
      <sheetName val="Column_VE_(Coppper)"/>
      <sheetName val="CORE_WALL_(GL_38-39_I-R)VE"/>
      <sheetName val="CORE_WALL_(GL_14-19_I-R)VE"/>
      <sheetName val="CORE_WALL_(GL_27-28_C-F)VE"/>
      <sheetName val="CORE_WALL_(GL_53-54_J)VE"/>
      <sheetName val="CORE_WALL_(GL_56-57_J-P)VE"/>
      <sheetName val="CORE_WALL_(GL_33_C-L)VE"/>
      <sheetName val="RC_Wall"/>
      <sheetName val="Struc__Steel"/>
      <sheetName val="Std_RC_Wall"/>
      <sheetName val="Std__Column_"/>
      <sheetName val="Struc_Check_Table_อาคาร_1"/>
      <sheetName val="ข้อมูลประตู_T1"/>
      <sheetName val="ข้อมูลหน้าต่าง_T1"/>
      <sheetName val="ข้อมูลหน้าต่าง_T3"/>
      <sheetName val="ข้อมูลประตู_T2"/>
      <sheetName val="Data_Sheet"/>
      <sheetName val="EST-FOOTING_(G)"/>
      <sheetName val="Cost_per_SQM_M&amp;E"/>
      <sheetName val="KKC_Brkdwn"/>
      <sheetName val="Factor_F_Data"/>
      <sheetName val="TOTAL_-BUILDING_E1"/>
      <sheetName val="SUM_-_MEP(E1)_"/>
      <sheetName val="Air(E1_)"/>
      <sheetName val="Fp(E1)___"/>
      <sheetName val="SUMMARY_MEP"/>
      <sheetName val="SUM_-_MEP_BUILDING"/>
      <sheetName val="Electrical_System_"/>
      <sheetName val="Commuication_System"/>
      <sheetName val="Air_Conditioning__System__"/>
      <sheetName val="Sanitary_System_"/>
      <sheetName val="Fire_Protection_System_"/>
      <sheetName val="_FS"/>
      <sheetName val="Sch_2_SN"/>
      <sheetName val="Sch_3_FP"/>
      <sheetName val="Sch_4_AC"/>
      <sheetName val="Sch_6_Prelim"/>
      <sheetName val="ปี_2562"/>
      <sheetName val="รายการ_VE"/>
      <sheetName val="Type_A-1"/>
      <sheetName val="Type_A-1M"/>
      <sheetName val="Type_B-1"/>
      <sheetName val="Type_C1"/>
      <sheetName val="Type_C-2"/>
      <sheetName val="Type_C-3"/>
      <sheetName val="Type_C-5"/>
      <sheetName val="Type_DP-5"/>
      <sheetName val="Type_LOFT-1"/>
      <sheetName val="Type_LOFT-2_"/>
      <sheetName val="Type_LOFT-2M"/>
      <sheetName val="Type_LOFT_3"/>
      <sheetName val="Type_LOFT-4"/>
      <sheetName val="Type_LOFT-5"/>
      <sheetName val="Type_LOFT-6"/>
      <sheetName val="Type_LOFT-7"/>
      <sheetName val="Type_PH-A"/>
      <sheetName val="Type_PH-B"/>
      <sheetName val="Type_PH-C"/>
      <sheetName val="Type_PH-D"/>
      <sheetName val="Type_PH-E"/>
      <sheetName val="Sum_LAND"/>
      <sheetName val="SUM_M&amp;E"/>
      <sheetName val="Grand_Summary_(_Variation)"/>
      <sheetName val="ST_work_con_M"/>
      <sheetName val="ST_work_con_carpark"/>
      <sheetName val="ST_work_M"/>
      <sheetName val="ST_work_Facad(M)_"/>
      <sheetName val="ST_work_carpark"/>
      <sheetName val="back_up_arc_Car_Park"/>
      <sheetName val="backup_str_carpark"/>
      <sheetName val="back_up_arc__M"/>
      <sheetName val="แยกงาน_ผนัง_พื้น_ฝ้า_สี"/>
      <sheetName val="Grand_SUMMARY_MEP_"/>
      <sheetName val="แยกงาน_(2)"/>
      <sheetName val="_x0"/>
      <sheetName val="_____@______x0002"/>
      <sheetName val="Fee_Rate_Summary"/>
      <sheetName val="Discounted_Cash_Flow"/>
      <sheetName val="Garph_Work-Cost"/>
      <sheetName val="10_ข้อมูลวัสดุ-ค่าดำเนิน"/>
      <sheetName val="REF_ONLY2"/>
      <sheetName val="OR21_Final_Forecast_Rev_2"/>
      <sheetName val="Summary_Forecast_Budget_1&amp;2"/>
      <sheetName val="Summary_Forecast_Budget_Rev_2"/>
      <sheetName val="Backup_OR21_"/>
      <sheetName val="BOQ__VI_03_09_19_"/>
      <sheetName val="Backup_BR_BMA"/>
      <sheetName val="Budget_for_ENT"/>
      <sheetName val="ADJ__D-Wall&amp;BR_Ent__Rev_2_1"/>
      <sheetName val="Rebar+Conพื้น_Waste10%"/>
      <sheetName val="Backup_D-Wall_Ent__13_07_19"/>
      <sheetName val="Backup_BR_ENT__13_07_19"/>
      <sheetName val="IMP_OR21_2019_07_11"/>
      <sheetName val="A1_2"/>
      <sheetName val="Bill_No__2_-_Carpark"/>
      <sheetName val="Car_"/>
      <sheetName val="TDC_COA_Sumry"/>
      <sheetName val="COA_Sumry_by_Area"/>
      <sheetName val="COA_Sumry_by_Contr"/>
      <sheetName val="COA_Sumry_by_RG"/>
      <sheetName val="TDC_COA_Grp_Sumry"/>
      <sheetName val="TDC_Item_Dets-Full"/>
      <sheetName val="TDC_Item_Dets-IPM-Full"/>
      <sheetName val="TDC_Item_Dets"/>
      <sheetName val="TDC_Item_Sumry"/>
      <sheetName val="TDC_Key_Qty_Sumry"/>
      <sheetName val="List_-_Components"/>
      <sheetName val="List_-_Equipment"/>
      <sheetName val="Project_Metrics"/>
      <sheetName val="COA_Sumry_-_Std_Imp"/>
      <sheetName val="Contr_TDC_-_Std_Imp"/>
      <sheetName val="Item_Sumry_-_Std_Imp"/>
      <sheetName val="Proj_TIC_-_Std_Imp"/>
      <sheetName val="Unit_Costs_-_Std_Imp"/>
      <sheetName val="Unit_MH_-_Std_Imp"/>
      <sheetName val="BOX_Cryostat_Details"/>
      <sheetName val="Driver_Linac_Layout"/>
      <sheetName val="Magnet_Details"/>
      <sheetName val="แผนงาน_อบต_ท่าลาน(ส่งเทศบาล)"/>
      <sheetName val="King_1"/>
      <sheetName val="Construction_cost_assumption"/>
      <sheetName val="JLL_Assumption"/>
      <sheetName val="Retail_Program&amp;Rev_Assumption"/>
      <sheetName val="封面_6"/>
      <sheetName val="SUMMERY_(BOQ)5"/>
      <sheetName val="FIRST_FLOOR5"/>
      <sheetName val="SECOND_FLOOR5"/>
      <sheetName val="3RD_FLOOR5"/>
      <sheetName val="4_TH_FLOOR5"/>
      <sheetName val="1ST-4TH_DOOR_WORK5"/>
      <sheetName val="1ST-4TH_MAIL&amp;FEMALE_TOILET5"/>
      <sheetName val="5THFLOOR_LIFT_LOBBY&amp;CORRIDOR5"/>
      <sheetName val="Back_Up5"/>
      <sheetName val="Concrete_Beam5"/>
      <sheetName val="S3_Architectural1"/>
      <sheetName val="ส่งมอบงาน_1"/>
      <sheetName val="Grand_Summary_(2)1"/>
      <sheetName val="Grand_Summary_1"/>
      <sheetName val="_BOQ_WELCOME_1"/>
      <sheetName val="Grand_Sum_VO1"/>
      <sheetName val="Sum_VIP_VO1"/>
      <sheetName val="Ratio_Quantities1"/>
      <sheetName val="Column_VE_(Coppper)1"/>
      <sheetName val="CORE_WALL_(GL_38-39_I-R)VE1"/>
      <sheetName val="CORE_WALL_(GL_14-19_I-R)VE1"/>
      <sheetName val="CORE_WALL_(GL_27-28_C-F)VE1"/>
      <sheetName val="CORE_WALL_(GL_53-54_J)VE1"/>
      <sheetName val="CORE_WALL_(GL_56-57_J-P)VE1"/>
      <sheetName val="CORE_WALL_(GL_33_C-L)VE1"/>
      <sheetName val="RC_Wall1"/>
      <sheetName val="Struc__Steel1"/>
      <sheetName val="Std_RC_Wall1"/>
      <sheetName val="Std__Column_1"/>
      <sheetName val="Struc_Check_Table_อาคาร_11"/>
      <sheetName val="SAN_REDUCED_11"/>
      <sheetName val="ข้อมูลประตู_T11"/>
      <sheetName val="ข้อมูลหน้าต่าง_T11"/>
      <sheetName val="ข้อมูลหน้าต่าง_T31"/>
      <sheetName val="ข้อมูลประตู_T21"/>
      <sheetName val="_FS1"/>
      <sheetName val="Sch_2_SN1"/>
      <sheetName val="Sch_3_FP1"/>
      <sheetName val="Sch_4_AC1"/>
      <sheetName val="Sch_6_Prelim1"/>
      <sheetName val="ปี_25621"/>
      <sheetName val="TOTAL_-BUILDING_E11"/>
      <sheetName val="SUM_-_MEP(E1)_1"/>
      <sheetName val="Air(E1_)1"/>
      <sheetName val="Fp(E1)___1"/>
      <sheetName val="Data_Sheet1"/>
      <sheetName val="SUMMARY_MEP1"/>
      <sheetName val="SUM_-_MEP_BUILDING1"/>
      <sheetName val="Electrical_System_1"/>
      <sheetName val="Commuication_System1"/>
      <sheetName val="Air_Conditioning__System__1"/>
      <sheetName val="Sanitary_System_1"/>
      <sheetName val="Fire_Protection_System_1"/>
      <sheetName val="EST-FOOTING_(G)1"/>
      <sheetName val="Cost_per_SQM_M&amp;E1"/>
      <sheetName val="รายการ_VE1"/>
      <sheetName val="Type_A-11"/>
      <sheetName val="Type_A-1M1"/>
      <sheetName val="Type_B-11"/>
      <sheetName val="Type_C11"/>
      <sheetName val="Type_C-21"/>
      <sheetName val="Type_C-31"/>
      <sheetName val="Type_C-51"/>
      <sheetName val="Type_DP-51"/>
      <sheetName val="Type_LOFT-11"/>
      <sheetName val="Type_LOFT-2_1"/>
      <sheetName val="Type_LOFT-2M1"/>
      <sheetName val="Type_LOFT_31"/>
      <sheetName val="Type_LOFT-41"/>
      <sheetName val="Type_LOFT-51"/>
      <sheetName val="Type_LOFT-61"/>
      <sheetName val="Type_LOFT-71"/>
      <sheetName val="Type_PH-A1"/>
      <sheetName val="Type_PH-B1"/>
      <sheetName val="Type_PH-C1"/>
      <sheetName val="Type_PH-D1"/>
      <sheetName val="Type_PH-E1"/>
      <sheetName val="Sum_LAND1"/>
      <sheetName val="SUM_M&amp;E1"/>
      <sheetName val="Grand_Summary_(_Variation)1"/>
      <sheetName val="ST_work_con_M1"/>
      <sheetName val="ST_work_con_carpark1"/>
      <sheetName val="ST_work_M1"/>
      <sheetName val="ST_work_Facad(M)_1"/>
      <sheetName val="ST_work_carpark1"/>
      <sheetName val="back_up_arc_Car_Park1"/>
      <sheetName val="backup_str_carpark1"/>
      <sheetName val="back_up_arc__M1"/>
      <sheetName val="แยกงาน_ผนัง_พื้น_ฝ้า_สี1"/>
      <sheetName val="Grand_SUMMARY_MEP_1"/>
      <sheetName val="แยกงาน_(2)1"/>
      <sheetName val="KKC_Brkdwn1"/>
      <sheetName val="Factor_F_Data1"/>
      <sheetName val="Garph_Work-Cost1"/>
      <sheetName val="Discounted_Cash_Flow1"/>
      <sheetName val="Bill_No__2_-_Carpark1"/>
      <sheetName val="King_11"/>
      <sheetName val="Fee_Rate_Summary1"/>
      <sheetName val="10_ข้อมูลวัสดุ-ค่าดำเนิน1"/>
      <sheetName val="REF_ONLY21"/>
      <sheetName val="A1_21"/>
      <sheetName val="OR21_Final_Forecast_Rev_21"/>
      <sheetName val="Summary_Forecast_Budget_1&amp;21"/>
      <sheetName val="Summary_Forecast_Budget_Rev_21"/>
      <sheetName val="Backup_OR21_1"/>
      <sheetName val="BOQ__VI_03_09_19_1"/>
      <sheetName val="Backup_BR_BMA1"/>
      <sheetName val="Budget_for_ENT1"/>
      <sheetName val="ADJ__D-Wall&amp;BR_Ent__Rev_2_11"/>
      <sheetName val="Rebar+Conพื้น_Waste10%1"/>
      <sheetName val="Backup_D-Wall_Ent__13_07_191"/>
      <sheetName val="Backup_BR_ENT__13_07_191"/>
      <sheetName val="IMP_OR21_2019_07_111"/>
      <sheetName val="detail_"/>
      <sheetName val="Car_1"/>
      <sheetName val="TDC_COA_Sumry1"/>
      <sheetName val="COA_Sumry_by_Area1"/>
      <sheetName val="COA_Sumry_by_Contr1"/>
      <sheetName val="COA_Sumry_by_RG1"/>
      <sheetName val="TDC_COA_Grp_Sumry1"/>
      <sheetName val="TDC_Item_Dets-Full1"/>
      <sheetName val="TDC_Item_Dets-IPM-Full1"/>
      <sheetName val="TDC_Item_Dets1"/>
      <sheetName val="TDC_Item_Sumry1"/>
      <sheetName val="TDC_Key_Qty_Sumry1"/>
      <sheetName val="List_-_Components1"/>
      <sheetName val="List_-_Equipment1"/>
      <sheetName val="Project_Metrics1"/>
      <sheetName val="COA_Sumry_-_Std_Imp1"/>
      <sheetName val="Contr_TDC_-_Std_Imp1"/>
      <sheetName val="Item_Sumry_-_Std_Imp1"/>
      <sheetName val="Proj_TIC_-_Std_Imp1"/>
      <sheetName val="Unit_Costs_-_Std_Imp1"/>
      <sheetName val="Unit_MH_-_Std_Imp1"/>
      <sheetName val="แผนงาน_อบต_ท่าลาน(ส่งเทศบาล)1"/>
      <sheetName val="Construction_cost_assumption1"/>
      <sheetName val="JLL_Assumption1"/>
      <sheetName val="Retail_Program&amp;Rev_Assumption1"/>
      <sheetName val="Attach1(สรุปรวม) "/>
      <sheetName val="Attach2(BOQ Detail) "/>
      <sheetName val="Attach3(Measurement)Footing"/>
      <sheetName val="Attach3(Measurement) (Topping)"/>
      <sheetName val="Attach3(Measurement) (FL FINISH"/>
      <sheetName val="Attach3(Check Sheet)"/>
      <sheetName val="Sheet3"/>
      <sheetName val=" (FL Finis)"/>
      <sheetName val="?????@_x005f_x001c__x005f_x005f_x0014"/>
      <sheetName val="STMspry"/>
      <sheetName val="PsychroData"/>
      <sheetName val="footing"/>
      <sheetName val="Material"/>
      <sheetName val="bk unit rate"/>
      <sheetName val="Equipment"/>
      <sheetName val="basic rate"/>
      <sheetName val="field"/>
      <sheetName val="Sch 2"/>
      <sheetName val="3-145 input plan"/>
      <sheetName val="splinkler"/>
      <sheetName val="FS"/>
    </sheetNames>
    <sheetDataSet>
      <sheetData sheetId="0"/>
      <sheetData sheetId="1"/>
      <sheetData sheetId="2"/>
      <sheetData sheetId="3">
        <row r="307">
          <cell r="C307">
            <v>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/>
      <sheetData sheetId="118">
        <row r="307">
          <cell r="C307">
            <v>0</v>
          </cell>
        </row>
      </sheetData>
      <sheetData sheetId="119">
        <row r="307">
          <cell r="C307">
            <v>0</v>
          </cell>
        </row>
      </sheetData>
      <sheetData sheetId="120">
        <row r="307">
          <cell r="C307">
            <v>0</v>
          </cell>
        </row>
      </sheetData>
      <sheetData sheetId="121">
        <row r="307">
          <cell r="C307">
            <v>0</v>
          </cell>
        </row>
      </sheetData>
      <sheetData sheetId="122">
        <row r="307">
          <cell r="C307">
            <v>0</v>
          </cell>
        </row>
      </sheetData>
      <sheetData sheetId="123" refreshError="1"/>
      <sheetData sheetId="124" refreshError="1"/>
      <sheetData sheetId="125">
        <row r="307">
          <cell r="C307">
            <v>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>
        <row r="307">
          <cell r="C307">
            <v>0</v>
          </cell>
        </row>
      </sheetData>
      <sheetData sheetId="170">
        <row r="307">
          <cell r="C307">
            <v>0</v>
          </cell>
        </row>
      </sheetData>
      <sheetData sheetId="171">
        <row r="307">
          <cell r="C307">
            <v>0</v>
          </cell>
        </row>
      </sheetData>
      <sheetData sheetId="172"/>
      <sheetData sheetId="173"/>
      <sheetData sheetId="174"/>
      <sheetData sheetId="175"/>
      <sheetData sheetId="176" refreshError="1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>
        <row r="307">
          <cell r="C307">
            <v>0</v>
          </cell>
        </row>
      </sheetData>
      <sheetData sheetId="186"/>
      <sheetData sheetId="187"/>
      <sheetData sheetId="188" refreshError="1"/>
      <sheetData sheetId="189" refreshError="1"/>
      <sheetData sheetId="190" refreshError="1"/>
      <sheetData sheetId="191" refreshError="1"/>
      <sheetData sheetId="192">
        <row r="307">
          <cell r="C307">
            <v>0</v>
          </cell>
        </row>
      </sheetData>
      <sheetData sheetId="193"/>
      <sheetData sheetId="194" refreshError="1"/>
      <sheetData sheetId="195" refreshError="1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 refreshError="1"/>
      <sheetData sheetId="231"/>
      <sheetData sheetId="232"/>
      <sheetData sheetId="233" refreshError="1"/>
      <sheetData sheetId="234"/>
      <sheetData sheetId="235"/>
      <sheetData sheetId="236"/>
      <sheetData sheetId="237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/>
      <sheetData sheetId="246"/>
      <sheetData sheetId="247" refreshError="1"/>
      <sheetData sheetId="248" refreshError="1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>
        <row r="307">
          <cell r="C307" t="str">
            <v>Lean Concrete  ( 0.10 cm.)</v>
          </cell>
        </row>
      </sheetData>
      <sheetData sheetId="265"/>
      <sheetData sheetId="266">
        <row r="307">
          <cell r="C307" t="str">
            <v>Lean Concrete  ( 0.10 cm.)</v>
          </cell>
        </row>
      </sheetData>
      <sheetData sheetId="267"/>
      <sheetData sheetId="268">
        <row r="307">
          <cell r="C307" t="str">
            <v>Lean Concrete  ( 0.10 cm.)</v>
          </cell>
        </row>
      </sheetData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/>
      <sheetData sheetId="289" refreshError="1"/>
      <sheetData sheetId="290" refreshError="1"/>
      <sheetData sheetId="291"/>
      <sheetData sheetId="292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>
        <row r="307">
          <cell r="C307" t="str">
            <v>Lean Concrete  ( 0.10 cm.)</v>
          </cell>
        </row>
      </sheetData>
      <sheetData sheetId="302">
        <row r="307">
          <cell r="C307" t="str">
            <v>Lean Concrete  ( 0.10 cm.)</v>
          </cell>
        </row>
      </sheetData>
      <sheetData sheetId="303"/>
      <sheetData sheetId="304" refreshError="1"/>
      <sheetData sheetId="305" refreshError="1"/>
      <sheetData sheetId="306"/>
      <sheetData sheetId="307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/>
      <sheetData sheetId="348"/>
      <sheetData sheetId="349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/>
      <sheetData sheetId="437"/>
      <sheetData sheetId="438"/>
      <sheetData sheetId="439"/>
      <sheetData sheetId="440" refreshError="1"/>
      <sheetData sheetId="441" refreshError="1"/>
      <sheetData sheetId="442" refreshError="1"/>
      <sheetData sheetId="443"/>
      <sheetData sheetId="444"/>
      <sheetData sheetId="445"/>
      <sheetData sheetId="446"/>
      <sheetData sheetId="447"/>
      <sheetData sheetId="448"/>
      <sheetData sheetId="449"/>
      <sheetData sheetId="450" refreshError="1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 refreshError="1"/>
      <sheetData sheetId="460" refreshError="1"/>
      <sheetData sheetId="461"/>
      <sheetData sheetId="462"/>
      <sheetData sheetId="463"/>
      <sheetData sheetId="464"/>
      <sheetData sheetId="465"/>
      <sheetData sheetId="466" refreshError="1"/>
      <sheetData sheetId="467" refreshError="1"/>
      <sheetData sheetId="468" refreshError="1"/>
      <sheetData sheetId="469" refreshError="1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INPUT"/>
      <sheetName val="ปก"/>
      <sheetName val="สารบัญ"/>
      <sheetName val="สารบัญ2"/>
      <sheetName val="รายละเอียดโครงการ"/>
      <sheetName val="คำอธิบาย"/>
      <sheetName val="v3,4"/>
      <sheetName val="v5"/>
      <sheetName val="ท่อ+HW"/>
      <sheetName val="Cut&amp;Fill"/>
      <sheetName val="ทางเชื่อม"/>
      <sheetName val="Traffic"/>
      <sheetName val="Form งานชล"/>
      <sheetName val="เอกสารแหล่งวัสดุ"/>
      <sheetName val="เอกสารแสดงราคาต่อหน่วย_1"/>
      <sheetName val="แหล่งวัสดุ"/>
      <sheetName val="แหล่งวัสดุจาก soil"/>
      <sheetName val="ตารางสรุปผลการทดสอบแหล่งวัสดุ"/>
      <sheetName val="แหล่งดินหินทราย"/>
      <sheetName val="สำนักดัชนีเศรษฐกิจการค้า กทม."/>
      <sheetName val="แหล่งวัสดุงานเสาเข็ม"/>
      <sheetName val="ตารางคอนกรีตและหิน"/>
      <sheetName val="งานรื้อย้าย"/>
      <sheetName val="งานดิน"/>
      <sheetName val="งานระบบป้องกันน้ำ"/>
      <sheetName val="ราคาต่อหน่วยTYPEต่างๆ"/>
      <sheetName val="ราคาต่อหน่วยประตูน้ำ&amp;Ramp"/>
      <sheetName val="ราคาต่อหน่วยปรับปรุงท่อ"/>
      <sheetName val="สรุปOHCชลประ"/>
      <sheetName val="สรุปOHCทาง,สะพาน"/>
      <sheetName val="ตารางขนส่ง(1)"/>
      <sheetName val="ตารางขนส่ง (2)"/>
      <sheetName val="FactorF งานชลประทาน"/>
      <sheetName val="Factor F ชล"/>
      <sheetName val="fbride"/>
      <sheetName val="หา FACTORF"/>
      <sheetName val="นับความยาว"/>
      <sheetName val="ข้อผิดพลาด"/>
      <sheetName val="Cut&amp;Fill นิคม"/>
      <sheetName val="สรุป ปร5"/>
      <sheetName val="ปร.4-33"/>
      <sheetName val="ปร.4-2"/>
      <sheetName val="V1,2"/>
      <sheetName val="BARRIER"/>
      <sheetName val="froad"/>
      <sheetName val="สรุปOHCโครงสร้า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">
          <cell r="A2" t="str">
            <v>(ใช้ราคาเฉลี่ยน้ำมันที่อำเภอเมือง ลิตรละ   29.5    บาท  หาค่าขนส่ง,ค่าดำเนินการและค่าเสื่อมราคา)</v>
          </cell>
        </row>
        <row r="53">
          <cell r="J53">
            <v>24.743410000000001</v>
          </cell>
        </row>
        <row r="81">
          <cell r="J81">
            <v>1423.441346366367</v>
          </cell>
        </row>
        <row r="82">
          <cell r="J82">
            <v>1423.441346366367</v>
          </cell>
        </row>
        <row r="84">
          <cell r="J84">
            <v>1523.441346366367</v>
          </cell>
        </row>
        <row r="91">
          <cell r="J91">
            <v>5.3409999999999999E-2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>
        <row r="5">
          <cell r="D5">
            <v>16000</v>
          </cell>
          <cell r="E5">
            <v>3000</v>
          </cell>
          <cell r="F5">
            <v>300</v>
          </cell>
        </row>
        <row r="9">
          <cell r="D9">
            <v>21000</v>
          </cell>
          <cell r="E9">
            <v>4000</v>
          </cell>
          <cell r="F9">
            <v>300</v>
          </cell>
        </row>
        <row r="11">
          <cell r="D11" t="str">
            <v>ไม่มี</v>
          </cell>
          <cell r="E11" t="str">
            <v>ไม่มี</v>
          </cell>
        </row>
        <row r="16">
          <cell r="D16">
            <v>1600</v>
          </cell>
          <cell r="E16">
            <v>700</v>
          </cell>
          <cell r="F16">
            <v>150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งานบริหารโครงสร้างและดำเนินการ"/>
      <sheetName val="B sum 1-4"/>
      <sheetName val="A1.1-2 sum 1-4"/>
      <sheetName val="E sum 1-4"/>
      <sheetName val="D sum 1-4"/>
      <sheetName val="C sum 1-4"/>
      <sheetName val="วัดใต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EF"/>
      <sheetName val="DOL"/>
      <sheetName val="DOL(1Ph)"/>
      <sheetName val="Y-DELTA"/>
      <sheetName val="VSD"/>
      <sheetName val="NO STARTER"/>
      <sheetName val="SPLIT TYPE"/>
      <sheetName val="MCB"/>
      <sheetName val="MCC-SUM"/>
      <sheetName val="B2&amp;B1"/>
      <sheetName val="FL.1&amp;M"/>
      <sheetName val="FL.2"/>
      <sheetName val="FL.3"/>
      <sheetName val="FL.4"/>
      <sheetName val="FL.5"/>
      <sheetName val="FL.6"/>
      <sheetName val="FL.7"/>
      <sheetName val="FL.8"/>
      <sheetName val="FL.9"/>
      <sheetName val="FL.10"/>
      <sheetName val="Roof"/>
      <sheetName val="Energy Building"/>
      <sheetName val="P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ใบสรุปราคา"/>
      <sheetName val="สรุปหมวดงาน"/>
      <sheetName val="boq"/>
      <sheetName val="PL"/>
      <sheetName val="Cctmst"/>
      <sheetName val="Main Summary"/>
      <sheetName val="SH-F"/>
      <sheetName val="SH-D"/>
      <sheetName val="Price"/>
      <sheetName val="Item.cal"/>
      <sheetName val="Manpower+Equip"/>
      <sheetName val="Mat+Sub.con"/>
      <sheetName val="ประมาณการประตูหน้าต่าง "/>
      <sheetName val="เตรียมการและบริหารโครงการ"/>
      <sheetName val="BOX Cryostat Details"/>
      <sheetName val="Driver Linac Layout"/>
      <sheetName val="Inputs"/>
      <sheetName val="Magnet Details"/>
      <sheetName val="ภูมิทัศน์"/>
      <sheetName val="DETAIL "/>
      <sheetName val="Purchase Order"/>
      <sheetName val="Building 04"/>
      <sheetName val="Calc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-A"/>
      <sheetName val="SH-B"/>
      <sheetName val="SH-C"/>
      <sheetName val="SH-D"/>
      <sheetName val="SH-E"/>
      <sheetName val="SH-F"/>
      <sheetName val="SH-G"/>
      <sheetName val="SH_A"/>
      <sheetName val="SH_B"/>
      <sheetName val="SH_C"/>
      <sheetName val="SH_D"/>
      <sheetName val="SH_E"/>
      <sheetName val="SH_F"/>
      <sheetName val="SH_G"/>
    </sheetNames>
    <sheetDataSet>
      <sheetData sheetId="0" refreshError="1"/>
      <sheetData sheetId="1" refreshError="1">
        <row r="3">
          <cell r="C3" t="str">
            <v>N0.</v>
          </cell>
          <cell r="D3" t="str">
            <v>DESCRIPTION</v>
          </cell>
          <cell r="E3" t="str">
            <v xml:space="preserve">UNIT  </v>
          </cell>
          <cell r="F3" t="str">
            <v xml:space="preserve">LABOUR </v>
          </cell>
          <cell r="G3" t="str">
            <v>UNIT</v>
          </cell>
        </row>
        <row r="4">
          <cell r="E4" t="str">
            <v>COST</v>
          </cell>
          <cell r="F4" t="str">
            <v>COST</v>
          </cell>
        </row>
        <row r="5">
          <cell r="D5" t="str">
            <v>ACCESSORIES FOR DISTRIBUTION BOARD</v>
          </cell>
        </row>
        <row r="6">
          <cell r="D6" t="str">
            <v>,LIGHTNING PROTECTION AND GROUNDING</v>
          </cell>
        </row>
        <row r="7">
          <cell r="C7">
            <v>1</v>
          </cell>
          <cell r="D7" t="str">
            <v>DISTRIBUTION BOARD</v>
          </cell>
        </row>
        <row r="8">
          <cell r="C8">
            <v>101</v>
          </cell>
          <cell r="D8" t="str">
            <v>-  CUBICLE &amp; BUSBAR</v>
          </cell>
          <cell r="E8">
            <v>1000</v>
          </cell>
          <cell r="F8">
            <v>0</v>
          </cell>
          <cell r="G8" t="str">
            <v>LOT</v>
          </cell>
        </row>
        <row r="9">
          <cell r="C9">
            <v>102</v>
          </cell>
          <cell r="D9" t="str">
            <v>-  CUBICLE &amp; BUSBAR</v>
          </cell>
          <cell r="E9">
            <v>1500</v>
          </cell>
          <cell r="F9">
            <v>0</v>
          </cell>
          <cell r="G9" t="str">
            <v>LOT</v>
          </cell>
        </row>
        <row r="10">
          <cell r="C10">
            <v>103</v>
          </cell>
          <cell r="D10" t="str">
            <v>-  CUBICLE &amp; BUSBAR</v>
          </cell>
          <cell r="E10">
            <v>1900</v>
          </cell>
          <cell r="F10">
            <v>0</v>
          </cell>
          <cell r="G10" t="str">
            <v>LOT</v>
          </cell>
        </row>
        <row r="11">
          <cell r="C11">
            <v>104</v>
          </cell>
          <cell r="D11" t="str">
            <v>-  CUBICLE &amp; BUSBAR</v>
          </cell>
          <cell r="E11">
            <v>2500</v>
          </cell>
          <cell r="F11">
            <v>0</v>
          </cell>
          <cell r="G11" t="str">
            <v>LOT</v>
          </cell>
        </row>
        <row r="12">
          <cell r="C12">
            <v>105</v>
          </cell>
          <cell r="D12" t="str">
            <v>-  CUBICLE &amp; BUSBAR</v>
          </cell>
          <cell r="E12">
            <v>3000</v>
          </cell>
          <cell r="F12">
            <v>0</v>
          </cell>
          <cell r="G12" t="str">
            <v>LOT</v>
          </cell>
        </row>
        <row r="13">
          <cell r="C13">
            <v>106</v>
          </cell>
          <cell r="D13" t="str">
            <v>-  CUBICLE &amp; BUSBAR</v>
          </cell>
          <cell r="E13">
            <v>3500</v>
          </cell>
          <cell r="F13">
            <v>0</v>
          </cell>
          <cell r="G13" t="str">
            <v>LOT</v>
          </cell>
        </row>
        <row r="14">
          <cell r="D14" t="str">
            <v>SPACE</v>
          </cell>
        </row>
        <row r="15">
          <cell r="C15">
            <v>111</v>
          </cell>
          <cell r="D15" t="str">
            <v>-  CT 100/5 A</v>
          </cell>
          <cell r="E15">
            <v>1300</v>
          </cell>
          <cell r="F15">
            <v>0</v>
          </cell>
          <cell r="G15" t="str">
            <v>EA.</v>
          </cell>
        </row>
        <row r="16">
          <cell r="C16">
            <v>112</v>
          </cell>
          <cell r="D16" t="str">
            <v>-  CT 125/5 A</v>
          </cell>
          <cell r="E16">
            <v>1300</v>
          </cell>
          <cell r="F16">
            <v>0</v>
          </cell>
          <cell r="G16" t="str">
            <v>EA.</v>
          </cell>
        </row>
        <row r="17">
          <cell r="C17">
            <v>113</v>
          </cell>
          <cell r="D17" t="str">
            <v>-  CT 150/5 A</v>
          </cell>
          <cell r="E17">
            <v>1300</v>
          </cell>
          <cell r="F17">
            <v>0</v>
          </cell>
          <cell r="G17" t="str">
            <v>EA.</v>
          </cell>
        </row>
        <row r="18">
          <cell r="C18">
            <v>114</v>
          </cell>
          <cell r="D18" t="str">
            <v>-  CT 200/5 A</v>
          </cell>
          <cell r="E18">
            <v>1300</v>
          </cell>
          <cell r="F18">
            <v>0</v>
          </cell>
          <cell r="G18" t="str">
            <v>EA.</v>
          </cell>
        </row>
        <row r="19">
          <cell r="C19">
            <v>115</v>
          </cell>
          <cell r="D19" t="str">
            <v>-  CT 250/5 A</v>
          </cell>
          <cell r="E19">
            <v>1300</v>
          </cell>
          <cell r="F19">
            <v>0</v>
          </cell>
          <cell r="G19" t="str">
            <v>EA.</v>
          </cell>
        </row>
        <row r="20">
          <cell r="C20">
            <v>116</v>
          </cell>
          <cell r="D20" t="str">
            <v>-  CT 300/5 A</v>
          </cell>
          <cell r="E20">
            <v>1300</v>
          </cell>
          <cell r="F20">
            <v>0</v>
          </cell>
          <cell r="G20" t="str">
            <v>EA.</v>
          </cell>
        </row>
        <row r="21">
          <cell r="C21">
            <v>117</v>
          </cell>
          <cell r="D21" t="str">
            <v>-  CT 400/5 A</v>
          </cell>
          <cell r="E21">
            <v>1300</v>
          </cell>
          <cell r="F21">
            <v>0</v>
          </cell>
          <cell r="G21" t="str">
            <v>EA.</v>
          </cell>
        </row>
        <row r="22">
          <cell r="C22">
            <v>118</v>
          </cell>
          <cell r="D22" t="str">
            <v>-  CT 500/5 A</v>
          </cell>
          <cell r="E22">
            <v>1500</v>
          </cell>
          <cell r="F22">
            <v>0</v>
          </cell>
          <cell r="G22" t="str">
            <v>EA.</v>
          </cell>
        </row>
        <row r="23">
          <cell r="C23">
            <v>119</v>
          </cell>
          <cell r="D23" t="str">
            <v>-  CT 600/5 A</v>
          </cell>
          <cell r="E23">
            <v>1500</v>
          </cell>
          <cell r="F23">
            <v>0</v>
          </cell>
          <cell r="G23" t="str">
            <v>EA.</v>
          </cell>
        </row>
        <row r="24">
          <cell r="C24">
            <v>120</v>
          </cell>
          <cell r="D24" t="str">
            <v>-  CT 750/5 A</v>
          </cell>
          <cell r="E24">
            <v>1500</v>
          </cell>
          <cell r="F24">
            <v>0</v>
          </cell>
          <cell r="G24" t="str">
            <v>EA.</v>
          </cell>
        </row>
        <row r="25">
          <cell r="C25">
            <v>121</v>
          </cell>
          <cell r="D25" t="str">
            <v>-  CT 800/5 A</v>
          </cell>
          <cell r="E25">
            <v>1500</v>
          </cell>
          <cell r="F25">
            <v>0</v>
          </cell>
          <cell r="G25" t="str">
            <v>EA.</v>
          </cell>
        </row>
        <row r="26">
          <cell r="C26">
            <v>122</v>
          </cell>
          <cell r="D26" t="str">
            <v>-  CT 1,000/5 A</v>
          </cell>
          <cell r="E26">
            <v>1500</v>
          </cell>
          <cell r="F26">
            <v>0</v>
          </cell>
          <cell r="G26" t="str">
            <v>EA.</v>
          </cell>
        </row>
        <row r="27">
          <cell r="C27">
            <v>123</v>
          </cell>
          <cell r="D27" t="str">
            <v>-  CT 1,200/5 A</v>
          </cell>
          <cell r="E27">
            <v>1800</v>
          </cell>
          <cell r="F27">
            <v>0</v>
          </cell>
          <cell r="G27" t="str">
            <v>EA.</v>
          </cell>
        </row>
        <row r="28">
          <cell r="C28">
            <v>124</v>
          </cell>
          <cell r="D28" t="str">
            <v>-  CT 1,500/5 A</v>
          </cell>
          <cell r="E28">
            <v>1800</v>
          </cell>
          <cell r="F28">
            <v>0</v>
          </cell>
          <cell r="G28" t="str">
            <v>EA.</v>
          </cell>
        </row>
        <row r="29">
          <cell r="C29">
            <v>125</v>
          </cell>
          <cell r="D29" t="str">
            <v>-  CT 1,600/5 A</v>
          </cell>
          <cell r="E29">
            <v>1800</v>
          </cell>
          <cell r="F29">
            <v>0</v>
          </cell>
          <cell r="G29" t="str">
            <v>EA.</v>
          </cell>
        </row>
        <row r="30">
          <cell r="C30">
            <v>126</v>
          </cell>
          <cell r="D30" t="str">
            <v>-  CT 2,000/5 A</v>
          </cell>
          <cell r="E30">
            <v>1800</v>
          </cell>
          <cell r="F30">
            <v>0</v>
          </cell>
          <cell r="G30" t="str">
            <v>EA.</v>
          </cell>
        </row>
        <row r="31">
          <cell r="C31">
            <v>127</v>
          </cell>
          <cell r="D31" t="str">
            <v>-  CT 2,500/5 A</v>
          </cell>
          <cell r="E31">
            <v>1800</v>
          </cell>
          <cell r="F31">
            <v>0</v>
          </cell>
          <cell r="G31" t="str">
            <v>EA.</v>
          </cell>
        </row>
        <row r="32">
          <cell r="C32">
            <v>128</v>
          </cell>
          <cell r="D32" t="str">
            <v>-  CT 3,000/5 A</v>
          </cell>
          <cell r="E32">
            <v>2400</v>
          </cell>
          <cell r="F32">
            <v>0</v>
          </cell>
          <cell r="G32" t="str">
            <v>EA.</v>
          </cell>
        </row>
        <row r="33">
          <cell r="C33">
            <v>129</v>
          </cell>
          <cell r="D33" t="str">
            <v>-  CT 4,000/5 A</v>
          </cell>
          <cell r="E33">
            <v>2400</v>
          </cell>
          <cell r="F33">
            <v>0</v>
          </cell>
          <cell r="G33" t="str">
            <v>EA.</v>
          </cell>
        </row>
        <row r="34">
          <cell r="D34" t="str">
            <v>SPACE</v>
          </cell>
        </row>
        <row r="35">
          <cell r="C35">
            <v>131</v>
          </cell>
          <cell r="D35" t="str">
            <v>-  VOLT &amp; VOLTAGE SELECTOR</v>
          </cell>
          <cell r="E35">
            <v>1000</v>
          </cell>
          <cell r="F35">
            <v>0</v>
          </cell>
          <cell r="G35" t="str">
            <v>EA.</v>
          </cell>
        </row>
        <row r="36">
          <cell r="C36">
            <v>132</v>
          </cell>
          <cell r="D36" t="str">
            <v>-  AMP &amp; AMP SELECTOR</v>
          </cell>
          <cell r="E36">
            <v>1000</v>
          </cell>
          <cell r="F36">
            <v>0</v>
          </cell>
          <cell r="G36" t="str">
            <v>EA.</v>
          </cell>
        </row>
        <row r="37">
          <cell r="C37">
            <v>133</v>
          </cell>
          <cell r="D37" t="str">
            <v>-  FREQUENCY METER</v>
          </cell>
          <cell r="E37">
            <v>1500</v>
          </cell>
          <cell r="F37">
            <v>0</v>
          </cell>
          <cell r="G37" t="str">
            <v>EA.</v>
          </cell>
        </row>
        <row r="38">
          <cell r="C38">
            <v>134</v>
          </cell>
          <cell r="D38" t="str">
            <v>-  1 PHASE WATT-HOUR METER</v>
          </cell>
          <cell r="E38">
            <v>1500</v>
          </cell>
          <cell r="F38">
            <v>0</v>
          </cell>
          <cell r="G38" t="str">
            <v>EA.</v>
          </cell>
        </row>
        <row r="39">
          <cell r="C39">
            <v>135</v>
          </cell>
          <cell r="D39" t="str">
            <v>-  3 PHASE WATT-HOUR METER</v>
          </cell>
          <cell r="E39">
            <v>4000</v>
          </cell>
          <cell r="F39">
            <v>0</v>
          </cell>
          <cell r="G39" t="str">
            <v>EA.</v>
          </cell>
        </row>
        <row r="40">
          <cell r="C40">
            <v>136</v>
          </cell>
          <cell r="D40" t="str">
            <v>-  KILOW-WATT METER</v>
          </cell>
          <cell r="E40">
            <v>5000</v>
          </cell>
          <cell r="F40">
            <v>0</v>
          </cell>
          <cell r="G40" t="str">
            <v>EA.</v>
          </cell>
        </row>
        <row r="41">
          <cell r="C41">
            <v>137</v>
          </cell>
          <cell r="D41" t="str">
            <v>-  POWER FACTOR METER</v>
          </cell>
          <cell r="E41">
            <v>35000</v>
          </cell>
          <cell r="F41">
            <v>0</v>
          </cell>
          <cell r="G41" t="str">
            <v>EA.</v>
          </cell>
        </row>
        <row r="42">
          <cell r="C42">
            <v>138</v>
          </cell>
          <cell r="D42" t="str">
            <v>-  DEMAND METER</v>
          </cell>
          <cell r="E42">
            <v>12000</v>
          </cell>
          <cell r="F42">
            <v>0</v>
          </cell>
          <cell r="G42" t="str">
            <v>EA.</v>
          </cell>
        </row>
        <row r="43">
          <cell r="C43">
            <v>139</v>
          </cell>
          <cell r="D43" t="str">
            <v>-  CONTROL FUSE AND PILOT LAMP</v>
          </cell>
          <cell r="E43">
            <v>300</v>
          </cell>
          <cell r="F43">
            <v>0</v>
          </cell>
          <cell r="G43" t="str">
            <v>LOT</v>
          </cell>
        </row>
        <row r="44">
          <cell r="D44" t="str">
            <v>SPACE</v>
          </cell>
        </row>
        <row r="45">
          <cell r="C45">
            <v>2</v>
          </cell>
          <cell r="D45" t="str">
            <v>CAPACITOR ACCESSORIES</v>
          </cell>
        </row>
        <row r="46">
          <cell r="C46">
            <v>201</v>
          </cell>
          <cell r="D46" t="str">
            <v>-  3P AC3 MAGNETIC CONTACTOR</v>
          </cell>
          <cell r="E46">
            <v>2000</v>
          </cell>
          <cell r="F46">
            <v>0</v>
          </cell>
          <cell r="G46" t="str">
            <v>EA.</v>
          </cell>
        </row>
        <row r="47">
          <cell r="C47">
            <v>202</v>
          </cell>
          <cell r="D47" t="str">
            <v>-  HRC FUSE W./AUX. CONTACT</v>
          </cell>
          <cell r="E47">
            <v>1500</v>
          </cell>
          <cell r="F47">
            <v>0</v>
          </cell>
          <cell r="G47" t="str">
            <v>EA.</v>
          </cell>
        </row>
        <row r="48">
          <cell r="C48">
            <v>203</v>
          </cell>
          <cell r="D48" t="str">
            <v>-  KVAR CONTROLLER 6 STEP</v>
          </cell>
          <cell r="E48">
            <v>12000</v>
          </cell>
          <cell r="F48">
            <v>0</v>
          </cell>
          <cell r="G48" t="str">
            <v>EA.</v>
          </cell>
        </row>
        <row r="49">
          <cell r="C49">
            <v>204</v>
          </cell>
          <cell r="D49" t="str">
            <v>-  KVAR CONTROLLER 12 STEP</v>
          </cell>
          <cell r="E49">
            <v>13500</v>
          </cell>
          <cell r="F49">
            <v>0</v>
          </cell>
          <cell r="G49" t="str">
            <v>EA.</v>
          </cell>
        </row>
        <row r="50">
          <cell r="D50" t="str">
            <v>DRY TYPE CAPACITOR</v>
          </cell>
        </row>
        <row r="51">
          <cell r="C51">
            <v>211</v>
          </cell>
          <cell r="D51" t="str">
            <v>-  10  KVAR DRY TYPE CAPACITOR</v>
          </cell>
          <cell r="E51">
            <v>2500</v>
          </cell>
          <cell r="F51">
            <v>0</v>
          </cell>
          <cell r="G51" t="str">
            <v>SET</v>
          </cell>
        </row>
        <row r="52">
          <cell r="C52">
            <v>212</v>
          </cell>
          <cell r="D52" t="str">
            <v>-  15  KVAR DRY TYPE CAPACITOR</v>
          </cell>
          <cell r="E52">
            <v>3500</v>
          </cell>
          <cell r="F52">
            <v>0</v>
          </cell>
          <cell r="G52" t="str">
            <v>SET</v>
          </cell>
        </row>
        <row r="53">
          <cell r="C53">
            <v>213</v>
          </cell>
          <cell r="D53" t="str">
            <v>-  20  KVAR DRY TYPE CAPACITOR</v>
          </cell>
          <cell r="E53">
            <v>4200</v>
          </cell>
          <cell r="F53">
            <v>0</v>
          </cell>
          <cell r="G53" t="str">
            <v>SET</v>
          </cell>
        </row>
        <row r="54">
          <cell r="C54">
            <v>214</v>
          </cell>
          <cell r="D54" t="str">
            <v>-  25  KVAR DRY TYPE CAPACITOR</v>
          </cell>
          <cell r="E54">
            <v>4750</v>
          </cell>
          <cell r="F54">
            <v>0</v>
          </cell>
          <cell r="G54" t="str">
            <v>SET</v>
          </cell>
        </row>
        <row r="55">
          <cell r="C55">
            <v>215</v>
          </cell>
          <cell r="D55" t="str">
            <v>-  30  KVAR DRY TYPE CAPACITOR</v>
          </cell>
          <cell r="E55">
            <v>5400</v>
          </cell>
          <cell r="F55">
            <v>0</v>
          </cell>
          <cell r="G55" t="str">
            <v>SET</v>
          </cell>
        </row>
        <row r="56">
          <cell r="C56">
            <v>216</v>
          </cell>
          <cell r="D56" t="str">
            <v>-  40  KVAR DRY TYPE CAPACITOR</v>
          </cell>
          <cell r="E56">
            <v>6900</v>
          </cell>
          <cell r="F56">
            <v>0</v>
          </cell>
          <cell r="G56" t="str">
            <v>SET</v>
          </cell>
        </row>
        <row r="57">
          <cell r="C57">
            <v>217</v>
          </cell>
          <cell r="D57" t="str">
            <v>-  50  KVAR DRY TYPE CAPACITOR</v>
          </cell>
          <cell r="E57">
            <v>7700</v>
          </cell>
          <cell r="F57">
            <v>0</v>
          </cell>
          <cell r="G57" t="str">
            <v>SET</v>
          </cell>
        </row>
        <row r="58">
          <cell r="C58">
            <v>218</v>
          </cell>
          <cell r="D58" t="str">
            <v>-  60  KVAR DRY TYPE CAPACITOR</v>
          </cell>
          <cell r="E58">
            <v>10200</v>
          </cell>
          <cell r="F58">
            <v>0</v>
          </cell>
          <cell r="G58" t="str">
            <v>SET</v>
          </cell>
        </row>
        <row r="59">
          <cell r="C59">
            <v>219</v>
          </cell>
          <cell r="D59" t="str">
            <v>-  75  KVAR DRY TYPE CAPACITOR</v>
          </cell>
          <cell r="E59">
            <v>13100</v>
          </cell>
          <cell r="F59">
            <v>0</v>
          </cell>
          <cell r="G59" t="str">
            <v>SET</v>
          </cell>
        </row>
        <row r="60">
          <cell r="C60">
            <v>220</v>
          </cell>
          <cell r="D60" t="str">
            <v>-  80  KVAR DRY TYPE CAPACITOR</v>
          </cell>
          <cell r="E60">
            <v>13300</v>
          </cell>
          <cell r="F60">
            <v>0</v>
          </cell>
          <cell r="G60" t="str">
            <v>SET</v>
          </cell>
        </row>
        <row r="61">
          <cell r="C61">
            <v>221</v>
          </cell>
          <cell r="D61" t="str">
            <v>-  100  KVAR DRY TYPE CAPACITOR</v>
          </cell>
          <cell r="E61">
            <v>16450</v>
          </cell>
          <cell r="F61">
            <v>0</v>
          </cell>
          <cell r="G61" t="str">
            <v>SET</v>
          </cell>
        </row>
        <row r="62">
          <cell r="D62" t="str">
            <v>CAPACITOR  (HARMONIC PROTECTOR)</v>
          </cell>
        </row>
        <row r="63">
          <cell r="C63">
            <v>222</v>
          </cell>
          <cell r="D63" t="str">
            <v>-  10  KVAR DRY TYPE CAPACITOR</v>
          </cell>
          <cell r="E63">
            <v>3250</v>
          </cell>
          <cell r="F63">
            <v>0</v>
          </cell>
          <cell r="G63" t="str">
            <v>SET</v>
          </cell>
        </row>
        <row r="64">
          <cell r="C64">
            <v>223</v>
          </cell>
          <cell r="D64" t="str">
            <v>-  15  KVAR DRY TYPE CAPACITOR</v>
          </cell>
          <cell r="E64">
            <v>4550</v>
          </cell>
          <cell r="F64">
            <v>0</v>
          </cell>
          <cell r="G64" t="str">
            <v>SET</v>
          </cell>
        </row>
        <row r="65">
          <cell r="C65">
            <v>224</v>
          </cell>
          <cell r="D65" t="str">
            <v>-  20  KVAR DRY TYPE CAPACITOR</v>
          </cell>
          <cell r="E65">
            <v>5500</v>
          </cell>
          <cell r="F65">
            <v>0</v>
          </cell>
          <cell r="G65" t="str">
            <v>SET</v>
          </cell>
        </row>
        <row r="66">
          <cell r="C66">
            <v>225</v>
          </cell>
          <cell r="D66" t="str">
            <v>-  25  KVAR DRY TYPE CAPACITOR</v>
          </cell>
          <cell r="E66">
            <v>6175</v>
          </cell>
          <cell r="F66">
            <v>0</v>
          </cell>
          <cell r="G66" t="str">
            <v>SET</v>
          </cell>
        </row>
        <row r="67">
          <cell r="C67">
            <v>226</v>
          </cell>
          <cell r="D67" t="str">
            <v>-  30  KVAR DRY TYPE CAPACITOR</v>
          </cell>
          <cell r="E67">
            <v>7020</v>
          </cell>
          <cell r="F67">
            <v>0</v>
          </cell>
          <cell r="G67" t="str">
            <v>SET</v>
          </cell>
        </row>
        <row r="68">
          <cell r="C68">
            <v>227</v>
          </cell>
          <cell r="D68" t="str">
            <v>-  40  KVAR DRY TYPE CAPACITOR</v>
          </cell>
          <cell r="E68">
            <v>9000</v>
          </cell>
          <cell r="F68">
            <v>0</v>
          </cell>
          <cell r="G68" t="str">
            <v>SET</v>
          </cell>
        </row>
        <row r="69">
          <cell r="C69">
            <v>228</v>
          </cell>
          <cell r="D69" t="str">
            <v>-  50  KVAR DRY TYPE CAPACITOR</v>
          </cell>
          <cell r="E69">
            <v>10000</v>
          </cell>
          <cell r="F69">
            <v>0</v>
          </cell>
          <cell r="G69" t="str">
            <v>SET</v>
          </cell>
        </row>
        <row r="70">
          <cell r="C70">
            <v>229</v>
          </cell>
          <cell r="D70" t="str">
            <v>-  60  KVAR DRY TYPE CAPACITOR</v>
          </cell>
          <cell r="E70">
            <v>13000</v>
          </cell>
          <cell r="F70">
            <v>0</v>
          </cell>
          <cell r="G70" t="str">
            <v>SET</v>
          </cell>
        </row>
        <row r="71">
          <cell r="C71">
            <v>230</v>
          </cell>
          <cell r="D71" t="str">
            <v>-  75  KVAR DRY TYPE CAPACITOR</v>
          </cell>
          <cell r="E71">
            <v>17000</v>
          </cell>
          <cell r="F71">
            <v>0</v>
          </cell>
          <cell r="G71" t="str">
            <v>SET</v>
          </cell>
        </row>
        <row r="72">
          <cell r="C72">
            <v>231</v>
          </cell>
          <cell r="D72" t="str">
            <v>-  80  KVAR DRY TYPE CAPACITOR</v>
          </cell>
          <cell r="E72">
            <v>17500</v>
          </cell>
          <cell r="F72">
            <v>0</v>
          </cell>
          <cell r="G72" t="str">
            <v>SET</v>
          </cell>
        </row>
        <row r="73">
          <cell r="C73">
            <v>232</v>
          </cell>
          <cell r="D73" t="str">
            <v>-  100  KVAR DRY TYPE CAPACITOR</v>
          </cell>
          <cell r="E73">
            <v>21500</v>
          </cell>
          <cell r="F73">
            <v>0</v>
          </cell>
          <cell r="G73" t="str">
            <v>SET</v>
          </cell>
        </row>
        <row r="74">
          <cell r="D74" t="str">
            <v>SPACE</v>
          </cell>
        </row>
        <row r="76">
          <cell r="C76">
            <v>3</v>
          </cell>
          <cell r="D76" t="str">
            <v>LIGHTNING PROTECTION AND GROUNDING</v>
          </cell>
        </row>
        <row r="77">
          <cell r="C77">
            <v>301</v>
          </cell>
          <cell r="D77" t="str">
            <v>-  MULTIPOINT, 5/8", 30 CM. LONG</v>
          </cell>
          <cell r="E77">
            <v>1150</v>
          </cell>
          <cell r="F77">
            <v>300</v>
          </cell>
          <cell r="G77" t="str">
            <v>SET</v>
          </cell>
        </row>
        <row r="78">
          <cell r="C78">
            <v>302</v>
          </cell>
          <cell r="D78" t="str">
            <v>-  MULTIPOINT, 5/8", 60 CM. LONG</v>
          </cell>
          <cell r="E78">
            <v>1300</v>
          </cell>
          <cell r="F78">
            <v>300</v>
          </cell>
          <cell r="G78" t="str">
            <v>SET</v>
          </cell>
        </row>
        <row r="79">
          <cell r="C79">
            <v>303</v>
          </cell>
          <cell r="D79" t="str">
            <v>-  MULTIPOINT, 5/8", 100 CM. LONG</v>
          </cell>
          <cell r="E79">
            <v>1600</v>
          </cell>
          <cell r="F79">
            <v>350</v>
          </cell>
          <cell r="G79" t="str">
            <v>SET</v>
          </cell>
        </row>
        <row r="80">
          <cell r="C80">
            <v>304</v>
          </cell>
          <cell r="D80" t="str">
            <v>-  MULITIPOINT, 5/8", 150 CM. LONG</v>
          </cell>
          <cell r="E80">
            <v>1850</v>
          </cell>
          <cell r="F80">
            <v>350</v>
          </cell>
          <cell r="G80" t="str">
            <v>SET</v>
          </cell>
        </row>
        <row r="81">
          <cell r="C81">
            <v>305</v>
          </cell>
          <cell r="D81" t="str">
            <v>-  MULITIPOINT, 5/8", 200 CM. LONG</v>
          </cell>
          <cell r="E81">
            <v>2250</v>
          </cell>
          <cell r="F81">
            <v>400</v>
          </cell>
          <cell r="G81" t="str">
            <v>SET</v>
          </cell>
        </row>
        <row r="82">
          <cell r="C82">
            <v>306</v>
          </cell>
          <cell r="D82" t="str">
            <v>-  MULITIPOINT, 3/4", 30 CM. LONG</v>
          </cell>
          <cell r="E82">
            <v>1450</v>
          </cell>
          <cell r="F82">
            <v>300</v>
          </cell>
          <cell r="G82" t="str">
            <v>SET</v>
          </cell>
        </row>
        <row r="83">
          <cell r="C83">
            <v>307</v>
          </cell>
          <cell r="D83" t="str">
            <v>-  MULITIPOINT, 3/4", 60 CM. LONG</v>
          </cell>
          <cell r="E83">
            <v>1600</v>
          </cell>
          <cell r="F83">
            <v>300</v>
          </cell>
          <cell r="G83" t="str">
            <v>SET</v>
          </cell>
        </row>
        <row r="84">
          <cell r="C84">
            <v>308</v>
          </cell>
          <cell r="D84" t="str">
            <v>-  MULITIPOINT, 3/4", 100 CM. LONG</v>
          </cell>
          <cell r="E84">
            <v>2000</v>
          </cell>
          <cell r="F84">
            <v>350</v>
          </cell>
          <cell r="G84" t="str">
            <v>SET</v>
          </cell>
        </row>
        <row r="85">
          <cell r="C85">
            <v>309</v>
          </cell>
          <cell r="D85" t="str">
            <v>-  MULITIPOINT, 3/4", 150 CM. LONG</v>
          </cell>
          <cell r="E85">
            <v>2650</v>
          </cell>
          <cell r="F85">
            <v>350</v>
          </cell>
          <cell r="G85" t="str">
            <v>SET</v>
          </cell>
        </row>
        <row r="86">
          <cell r="C86">
            <v>310</v>
          </cell>
          <cell r="D86" t="str">
            <v>-  MULITIPOINT, 3/4", 200 CM. LONG</v>
          </cell>
          <cell r="E86">
            <v>3250</v>
          </cell>
          <cell r="F86">
            <v>400</v>
          </cell>
          <cell r="G86" t="str">
            <v>SET</v>
          </cell>
        </row>
        <row r="87">
          <cell r="C87">
            <v>311</v>
          </cell>
          <cell r="D87" t="str">
            <v>-  COPPER AIR TERMINAL, 5/8", 30 CM. LONG</v>
          </cell>
          <cell r="E87">
            <v>650</v>
          </cell>
          <cell r="F87">
            <v>300</v>
          </cell>
          <cell r="G87" t="str">
            <v>SET</v>
          </cell>
        </row>
        <row r="88">
          <cell r="C88">
            <v>312</v>
          </cell>
          <cell r="D88" t="str">
            <v>-  COPPER AIR TERMINAL, 5/8", 60 CM. LONG</v>
          </cell>
          <cell r="E88">
            <v>800</v>
          </cell>
          <cell r="F88">
            <v>300</v>
          </cell>
          <cell r="G88" t="str">
            <v>SET</v>
          </cell>
        </row>
        <row r="89">
          <cell r="C89">
            <v>313</v>
          </cell>
          <cell r="D89" t="str">
            <v>-  COPPER AIR TERMINAL, 5/8", 100 CM. LONG</v>
          </cell>
          <cell r="E89">
            <v>1100</v>
          </cell>
          <cell r="F89">
            <v>350</v>
          </cell>
          <cell r="G89" t="str">
            <v>SET</v>
          </cell>
        </row>
        <row r="90">
          <cell r="C90">
            <v>314</v>
          </cell>
          <cell r="D90" t="str">
            <v>-  COPPER AIR TERMINAL, 5/8", 150 CM. LONG</v>
          </cell>
          <cell r="E90">
            <v>1350</v>
          </cell>
          <cell r="F90">
            <v>350</v>
          </cell>
          <cell r="G90" t="str">
            <v>SET</v>
          </cell>
        </row>
        <row r="91">
          <cell r="C91">
            <v>315</v>
          </cell>
          <cell r="D91" t="str">
            <v>-  COPPER AIR TERMINAL, 5/8", 200 CM. LONG</v>
          </cell>
          <cell r="E91">
            <v>1750</v>
          </cell>
          <cell r="F91">
            <v>400</v>
          </cell>
          <cell r="G91" t="str">
            <v>SET</v>
          </cell>
        </row>
        <row r="92">
          <cell r="C92">
            <v>316</v>
          </cell>
          <cell r="D92" t="str">
            <v>-  COPPER AIR TERMINAL, 3/4", 30 CM. LONG</v>
          </cell>
          <cell r="E92">
            <v>950</v>
          </cell>
          <cell r="F92">
            <v>300</v>
          </cell>
          <cell r="G92" t="str">
            <v>SET</v>
          </cell>
        </row>
        <row r="93">
          <cell r="C93">
            <v>317</v>
          </cell>
          <cell r="D93" t="str">
            <v>-  COPPER AIR TERMINAL, 3/4", 60 CM. LONG</v>
          </cell>
          <cell r="E93">
            <v>1100</v>
          </cell>
          <cell r="F93">
            <v>300</v>
          </cell>
          <cell r="G93" t="str">
            <v>SET</v>
          </cell>
        </row>
        <row r="94">
          <cell r="C94">
            <v>318</v>
          </cell>
          <cell r="D94" t="str">
            <v>-  COPPER AIR TERMINAL, 3/4", 100 CM. LONG</v>
          </cell>
          <cell r="E94">
            <v>1550</v>
          </cell>
          <cell r="F94">
            <v>350</v>
          </cell>
          <cell r="G94" t="str">
            <v>SET</v>
          </cell>
        </row>
        <row r="95">
          <cell r="C95">
            <v>319</v>
          </cell>
          <cell r="D95" t="str">
            <v>-  COPPER AIR TERMINAL, 3/4", 150 CM. LONG</v>
          </cell>
          <cell r="E95">
            <v>2150</v>
          </cell>
          <cell r="F95">
            <v>350</v>
          </cell>
          <cell r="G95" t="str">
            <v>SET</v>
          </cell>
        </row>
        <row r="96">
          <cell r="C96">
            <v>320</v>
          </cell>
          <cell r="D96" t="str">
            <v>-  COPPER AIR TERMINAL, 3/4", 200 CM. LONG</v>
          </cell>
          <cell r="E96">
            <v>2750</v>
          </cell>
          <cell r="F96">
            <v>400</v>
          </cell>
          <cell r="G96" t="str">
            <v>SET</v>
          </cell>
        </row>
        <row r="97">
          <cell r="D97" t="str">
            <v>SPACE</v>
          </cell>
        </row>
        <row r="98">
          <cell r="D98" t="str">
            <v>ACCESSORIES</v>
          </cell>
        </row>
        <row r="99">
          <cell r="C99">
            <v>326</v>
          </cell>
          <cell r="D99" t="str">
            <v>-  COPPER TAPE 25x3 MM.</v>
          </cell>
          <cell r="E99">
            <v>200</v>
          </cell>
          <cell r="F99">
            <v>50</v>
          </cell>
          <cell r="G99" t="str">
            <v>M.</v>
          </cell>
        </row>
        <row r="100">
          <cell r="C100">
            <v>327</v>
          </cell>
          <cell r="D100" t="str">
            <v>-  GROUND TEST BOX</v>
          </cell>
          <cell r="E100">
            <v>1200</v>
          </cell>
          <cell r="F100">
            <v>500</v>
          </cell>
          <cell r="G100" t="str">
            <v>EA.</v>
          </cell>
        </row>
        <row r="101">
          <cell r="C101">
            <v>328</v>
          </cell>
          <cell r="D101" t="str">
            <v>-  LIGHTNING PULSE COUNTER</v>
          </cell>
          <cell r="E101">
            <v>25000</v>
          </cell>
          <cell r="F101">
            <v>1000</v>
          </cell>
          <cell r="G101" t="str">
            <v>EA.</v>
          </cell>
        </row>
        <row r="102">
          <cell r="C102">
            <v>329</v>
          </cell>
          <cell r="D102" t="str">
            <v>-  6 POS. COPPER GROUND BAR</v>
          </cell>
          <cell r="E102">
            <v>1200</v>
          </cell>
          <cell r="F102">
            <v>500</v>
          </cell>
          <cell r="G102" t="str">
            <v>SET</v>
          </cell>
        </row>
        <row r="103">
          <cell r="C103">
            <v>330</v>
          </cell>
          <cell r="D103" t="str">
            <v>-  8 POS. COPPER GROUND BAR</v>
          </cell>
          <cell r="E103">
            <v>1400</v>
          </cell>
          <cell r="F103">
            <v>500</v>
          </cell>
          <cell r="G103" t="str">
            <v>SET</v>
          </cell>
        </row>
        <row r="104">
          <cell r="C104">
            <v>331</v>
          </cell>
          <cell r="D104" t="str">
            <v>-  12 POS. COPPER GROUND BAR</v>
          </cell>
          <cell r="E104">
            <v>1800</v>
          </cell>
          <cell r="F104">
            <v>600</v>
          </cell>
          <cell r="G104" t="str">
            <v>SET</v>
          </cell>
        </row>
        <row r="105">
          <cell r="C105">
            <v>332</v>
          </cell>
          <cell r="D105" t="str">
            <v>-  16 POS. COPPER GROUND BAR</v>
          </cell>
          <cell r="E105">
            <v>2200</v>
          </cell>
          <cell r="F105">
            <v>600</v>
          </cell>
          <cell r="G105" t="str">
            <v>SET</v>
          </cell>
        </row>
        <row r="106">
          <cell r="C106">
            <v>333</v>
          </cell>
          <cell r="D106" t="str">
            <v>-  24 POS. COPPER GROUND BAR</v>
          </cell>
          <cell r="E106">
            <v>3600</v>
          </cell>
          <cell r="F106">
            <v>700</v>
          </cell>
          <cell r="G106" t="str">
            <v>SET</v>
          </cell>
        </row>
        <row r="107">
          <cell r="D107" t="str">
            <v>SPACE</v>
          </cell>
        </row>
        <row r="108">
          <cell r="D108" t="str">
            <v>GROUND ROD</v>
          </cell>
        </row>
        <row r="109">
          <cell r="C109">
            <v>341</v>
          </cell>
          <cell r="D109" t="str">
            <v>-  GALVANIZED GROUND ROD, 1 M.</v>
          </cell>
          <cell r="E109">
            <v>60</v>
          </cell>
          <cell r="F109">
            <v>300</v>
          </cell>
          <cell r="G109" t="str">
            <v>SET</v>
          </cell>
        </row>
        <row r="110">
          <cell r="C110">
            <v>342</v>
          </cell>
          <cell r="D110" t="str">
            <v>-  GALVANIZED GROUND ROD, 1.5 M.</v>
          </cell>
          <cell r="E110">
            <v>65</v>
          </cell>
          <cell r="F110">
            <v>400</v>
          </cell>
          <cell r="G110" t="str">
            <v>SET</v>
          </cell>
        </row>
        <row r="111">
          <cell r="C111">
            <v>343</v>
          </cell>
          <cell r="D111" t="str">
            <v>-  GALVANIZED GROUND ROD, 2 M.</v>
          </cell>
          <cell r="E111">
            <v>120</v>
          </cell>
          <cell r="F111">
            <v>500</v>
          </cell>
          <cell r="G111" t="str">
            <v>SET</v>
          </cell>
        </row>
        <row r="112">
          <cell r="C112">
            <v>344</v>
          </cell>
          <cell r="D112" t="str">
            <v>-  GALVANIZED GROUND ROD, 3 M.</v>
          </cell>
          <cell r="E112">
            <v>130</v>
          </cell>
          <cell r="F112">
            <v>600</v>
          </cell>
          <cell r="G112" t="str">
            <v>SET</v>
          </cell>
        </row>
        <row r="113">
          <cell r="C113">
            <v>345</v>
          </cell>
          <cell r="D113" t="str">
            <v>-  COPPER CLAD SEEL GROUND ROD DIA 5/8", 5'</v>
          </cell>
          <cell r="E113">
            <v>240</v>
          </cell>
          <cell r="F113">
            <v>300</v>
          </cell>
          <cell r="G113" t="str">
            <v>SET</v>
          </cell>
        </row>
        <row r="114">
          <cell r="C114">
            <v>346</v>
          </cell>
          <cell r="D114" t="str">
            <v>-  COPPER CLAD SEEL GROUND ROD DIA 5/8", 6'</v>
          </cell>
          <cell r="E114">
            <v>290</v>
          </cell>
          <cell r="F114">
            <v>400</v>
          </cell>
          <cell r="G114" t="str">
            <v>SET</v>
          </cell>
        </row>
        <row r="115">
          <cell r="C115">
            <v>347</v>
          </cell>
          <cell r="D115" t="str">
            <v>-  COPPER CLAD SEEL GROUND ROD DIA 5/8", 8</v>
          </cell>
          <cell r="E115">
            <v>360</v>
          </cell>
          <cell r="F115">
            <v>500</v>
          </cell>
          <cell r="G115" t="str">
            <v>SET</v>
          </cell>
        </row>
        <row r="116">
          <cell r="C116">
            <v>348</v>
          </cell>
          <cell r="D116" t="str">
            <v>-  COPPER CLAD SEEL GROUND ROD DIA 5/8", 10'</v>
          </cell>
          <cell r="E116">
            <v>485</v>
          </cell>
          <cell r="F116">
            <v>600</v>
          </cell>
          <cell r="G116" t="str">
            <v>SET</v>
          </cell>
        </row>
        <row r="117">
          <cell r="C117">
            <v>349</v>
          </cell>
          <cell r="D117" t="str">
            <v>-  COPPER CLAD SEEL GROUND ROD DIA 3/4", 5'</v>
          </cell>
          <cell r="E117">
            <v>380</v>
          </cell>
          <cell r="F117">
            <v>300</v>
          </cell>
          <cell r="G117" t="str">
            <v>SET</v>
          </cell>
        </row>
        <row r="118">
          <cell r="C118">
            <v>350</v>
          </cell>
          <cell r="D118" t="str">
            <v>-  COPPER CLAD SEEL GROUND ROD DIA 3/4", 6'</v>
          </cell>
          <cell r="E118">
            <v>470</v>
          </cell>
          <cell r="F118">
            <v>400</v>
          </cell>
          <cell r="G118" t="str">
            <v>SET</v>
          </cell>
        </row>
        <row r="119">
          <cell r="C119">
            <v>351</v>
          </cell>
          <cell r="D119" t="str">
            <v>-  COPPER CLAD SEEL GROUND ROD DIA 3/4", 8'</v>
          </cell>
          <cell r="E119">
            <v>600</v>
          </cell>
          <cell r="F119">
            <v>500</v>
          </cell>
          <cell r="G119" t="str">
            <v>SET</v>
          </cell>
        </row>
        <row r="120">
          <cell r="C120">
            <v>352</v>
          </cell>
          <cell r="D120" t="str">
            <v>-  COPPER CLAD SEEL GROUND ROD DIA 3/4", 10'</v>
          </cell>
          <cell r="E120">
            <v>750</v>
          </cell>
          <cell r="F120">
            <v>600</v>
          </cell>
          <cell r="G120" t="str">
            <v>SET</v>
          </cell>
        </row>
        <row r="121">
          <cell r="F121" t="str">
            <v xml:space="preserve"> </v>
          </cell>
        </row>
      </sheetData>
      <sheetData sheetId="2" refreshError="1">
        <row r="3">
          <cell r="C3" t="str">
            <v>N0.</v>
          </cell>
          <cell r="D3" t="str">
            <v>DESCRIPTION</v>
          </cell>
          <cell r="E3" t="str">
            <v xml:space="preserve">UNIT  </v>
          </cell>
          <cell r="F3" t="str">
            <v xml:space="preserve">LABOUR </v>
          </cell>
          <cell r="G3" t="str">
            <v>UNIT</v>
          </cell>
        </row>
        <row r="4">
          <cell r="E4" t="str">
            <v>COST</v>
          </cell>
          <cell r="F4" t="str">
            <v>COST</v>
          </cell>
        </row>
        <row r="5">
          <cell r="D5" t="str">
            <v>CIRCUIT BREAKER &amp; BUSDUCT</v>
          </cell>
        </row>
        <row r="6">
          <cell r="C6">
            <v>1</v>
          </cell>
          <cell r="D6" t="str">
            <v>MOLDED CASE CIRCUIT BREAKER</v>
          </cell>
        </row>
        <row r="7">
          <cell r="C7">
            <v>101</v>
          </cell>
          <cell r="D7" t="str">
            <v>-  CB 1P 100 AF ; IC 10 KA.</v>
          </cell>
          <cell r="E7">
            <v>1200</v>
          </cell>
          <cell r="F7">
            <v>0</v>
          </cell>
          <cell r="G7" t="str">
            <v>EA.</v>
          </cell>
        </row>
        <row r="8">
          <cell r="C8">
            <v>102</v>
          </cell>
          <cell r="D8" t="str">
            <v>-  CB 1P 100 AF ; IC 18 KA.</v>
          </cell>
          <cell r="E8">
            <v>1500</v>
          </cell>
          <cell r="F8">
            <v>0</v>
          </cell>
          <cell r="G8" t="str">
            <v>EA.</v>
          </cell>
        </row>
        <row r="9">
          <cell r="C9">
            <v>103</v>
          </cell>
          <cell r="D9" t="str">
            <v>-  CB 1P 100 AF ; IC 25 KA.</v>
          </cell>
          <cell r="E9">
            <v>1600</v>
          </cell>
          <cell r="F9">
            <v>0</v>
          </cell>
          <cell r="G9" t="str">
            <v>EA.</v>
          </cell>
        </row>
        <row r="10">
          <cell r="D10" t="str">
            <v>SPACE</v>
          </cell>
        </row>
        <row r="11">
          <cell r="C11">
            <v>111</v>
          </cell>
          <cell r="D11" t="str">
            <v>-  CB 2P 100 AF ; IC 10 KA.</v>
          </cell>
          <cell r="E11">
            <v>2200</v>
          </cell>
          <cell r="F11">
            <v>0</v>
          </cell>
          <cell r="G11" t="str">
            <v>EA.</v>
          </cell>
        </row>
        <row r="12">
          <cell r="C12">
            <v>112</v>
          </cell>
          <cell r="D12" t="str">
            <v>-  CB 2P 100 AF ; IC 18 KA.</v>
          </cell>
          <cell r="E12">
            <v>2200</v>
          </cell>
          <cell r="F12">
            <v>0</v>
          </cell>
          <cell r="G12" t="str">
            <v>EA.</v>
          </cell>
        </row>
        <row r="13">
          <cell r="C13">
            <v>113</v>
          </cell>
          <cell r="D13" t="str">
            <v>-  CB 2P 100 AF ; IC 25 KA.</v>
          </cell>
          <cell r="E13">
            <v>2500</v>
          </cell>
          <cell r="F13">
            <v>0</v>
          </cell>
          <cell r="G13" t="str">
            <v>EA.</v>
          </cell>
        </row>
        <row r="14">
          <cell r="C14">
            <v>114</v>
          </cell>
          <cell r="D14" t="str">
            <v>-  CB 2P 100 AF ; IC 50 KA.</v>
          </cell>
          <cell r="E14">
            <v>3900</v>
          </cell>
          <cell r="F14">
            <v>0</v>
          </cell>
          <cell r="G14" t="str">
            <v>EA.</v>
          </cell>
        </row>
        <row r="15">
          <cell r="C15">
            <v>115</v>
          </cell>
          <cell r="D15" t="str">
            <v>-  CB 2P 250 AF ; IC 25 KA.</v>
          </cell>
          <cell r="E15">
            <v>6000</v>
          </cell>
          <cell r="F15">
            <v>0</v>
          </cell>
          <cell r="G15" t="str">
            <v>EA.</v>
          </cell>
        </row>
        <row r="16">
          <cell r="C16">
            <v>116</v>
          </cell>
          <cell r="D16" t="str">
            <v>-  CB 2P 250 AF ; IC 35 KA.</v>
          </cell>
          <cell r="E16">
            <v>7000</v>
          </cell>
          <cell r="F16">
            <v>0</v>
          </cell>
          <cell r="G16" t="str">
            <v>EA.</v>
          </cell>
        </row>
        <row r="17">
          <cell r="C17">
            <v>117</v>
          </cell>
          <cell r="D17" t="str">
            <v>-  CB 2P 250 AF ; IC 50 KA.</v>
          </cell>
          <cell r="E17">
            <v>11000</v>
          </cell>
          <cell r="F17">
            <v>0</v>
          </cell>
          <cell r="G17" t="str">
            <v>EA.</v>
          </cell>
        </row>
        <row r="18">
          <cell r="C18">
            <v>118</v>
          </cell>
          <cell r="D18" t="str">
            <v>-  CB 2P 400 AF ; IC 30 KA.</v>
          </cell>
          <cell r="E18">
            <v>12000</v>
          </cell>
          <cell r="F18">
            <v>0</v>
          </cell>
          <cell r="G18" t="str">
            <v>EA.</v>
          </cell>
        </row>
        <row r="19">
          <cell r="C19">
            <v>119</v>
          </cell>
          <cell r="D19" t="str">
            <v>-  CB 2P 400 AF ; IC 35 KA.</v>
          </cell>
          <cell r="E19">
            <v>13000</v>
          </cell>
          <cell r="F19">
            <v>0</v>
          </cell>
          <cell r="G19" t="str">
            <v>EA.</v>
          </cell>
        </row>
        <row r="20">
          <cell r="C20">
            <v>120</v>
          </cell>
          <cell r="D20" t="str">
            <v>-  CB 2P 600 AF ; IC 50 KA.</v>
          </cell>
          <cell r="E20">
            <v>27000</v>
          </cell>
          <cell r="F20">
            <v>0</v>
          </cell>
          <cell r="G20" t="str">
            <v>EA.</v>
          </cell>
        </row>
        <row r="21">
          <cell r="C21">
            <v>121</v>
          </cell>
          <cell r="D21" t="str">
            <v>-  CB 2P 1,000 AF ; IC 30 KA.</v>
          </cell>
          <cell r="E21">
            <v>34000</v>
          </cell>
          <cell r="F21">
            <v>0</v>
          </cell>
          <cell r="G21" t="str">
            <v>EA.</v>
          </cell>
        </row>
        <row r="22">
          <cell r="C22">
            <v>122</v>
          </cell>
          <cell r="D22" t="str">
            <v>-  CB 2P 1,000 AF ; IC 50 KA.</v>
          </cell>
          <cell r="E22">
            <v>38000</v>
          </cell>
          <cell r="F22">
            <v>0</v>
          </cell>
          <cell r="G22" t="str">
            <v>EA.</v>
          </cell>
        </row>
        <row r="23">
          <cell r="C23">
            <v>123</v>
          </cell>
          <cell r="D23" t="str">
            <v>-  CB 2P 1,200 AF ; IC 50 KA.</v>
          </cell>
          <cell r="E23">
            <v>70000</v>
          </cell>
          <cell r="F23">
            <v>0</v>
          </cell>
          <cell r="G23" t="str">
            <v>EA.</v>
          </cell>
        </row>
        <row r="24">
          <cell r="D24" t="str">
            <v>SPACE</v>
          </cell>
        </row>
        <row r="25">
          <cell r="C25">
            <v>131</v>
          </cell>
          <cell r="D25" t="str">
            <v>-  CB 3P 100 AF ; IC 10 KA.</v>
          </cell>
          <cell r="E25">
            <v>2500</v>
          </cell>
          <cell r="F25">
            <v>0</v>
          </cell>
          <cell r="G25" t="str">
            <v>EA.</v>
          </cell>
        </row>
        <row r="26">
          <cell r="C26">
            <v>132</v>
          </cell>
          <cell r="D26" t="str">
            <v>-  CB 3P 100 AF ; IC 18 KA.</v>
          </cell>
          <cell r="E26">
            <v>2500</v>
          </cell>
          <cell r="F26">
            <v>0</v>
          </cell>
          <cell r="G26" t="str">
            <v>EA.</v>
          </cell>
        </row>
        <row r="27">
          <cell r="C27">
            <v>133</v>
          </cell>
          <cell r="D27" t="str">
            <v>-  CB 3P 100 AF ; IC 25 KA.</v>
          </cell>
          <cell r="E27">
            <v>2900</v>
          </cell>
          <cell r="F27">
            <v>0</v>
          </cell>
          <cell r="G27" t="str">
            <v>EA.</v>
          </cell>
        </row>
        <row r="28">
          <cell r="C28">
            <v>134</v>
          </cell>
          <cell r="D28" t="str">
            <v>-  CB 3P 100 AF ; IC 50 KA.</v>
          </cell>
          <cell r="E28">
            <v>5200</v>
          </cell>
          <cell r="F28">
            <v>0</v>
          </cell>
          <cell r="G28" t="str">
            <v>EA.</v>
          </cell>
        </row>
        <row r="29">
          <cell r="C29">
            <v>135</v>
          </cell>
          <cell r="D29" t="str">
            <v>-  CB 3P 250 AF ; IC 25 KA.</v>
          </cell>
          <cell r="E29">
            <v>7000</v>
          </cell>
          <cell r="F29">
            <v>0</v>
          </cell>
          <cell r="G29" t="str">
            <v>EA.</v>
          </cell>
        </row>
        <row r="30">
          <cell r="C30">
            <v>136</v>
          </cell>
          <cell r="D30" t="str">
            <v>-  CB 3P 250 AF ; IC 35 KA.</v>
          </cell>
          <cell r="E30">
            <v>8000</v>
          </cell>
          <cell r="F30">
            <v>0</v>
          </cell>
          <cell r="G30" t="str">
            <v>EA.</v>
          </cell>
        </row>
        <row r="31">
          <cell r="C31">
            <v>137</v>
          </cell>
          <cell r="D31" t="str">
            <v>-  CB 3P 250 AF ; IC 50 KA.</v>
          </cell>
          <cell r="E31">
            <v>13000</v>
          </cell>
          <cell r="F31">
            <v>0</v>
          </cell>
          <cell r="G31" t="str">
            <v>EA.</v>
          </cell>
        </row>
        <row r="32">
          <cell r="C32">
            <v>138</v>
          </cell>
          <cell r="D32" t="str">
            <v>-  CB 3P 400 AF ; IC 30 KA.</v>
          </cell>
          <cell r="E32">
            <v>12000</v>
          </cell>
          <cell r="F32">
            <v>0</v>
          </cell>
          <cell r="G32" t="str">
            <v>EA.</v>
          </cell>
        </row>
        <row r="33">
          <cell r="C33">
            <v>139</v>
          </cell>
          <cell r="D33" t="str">
            <v>-  CB 3P 400 AF ; IC 35 KA.</v>
          </cell>
          <cell r="E33">
            <v>13000</v>
          </cell>
          <cell r="F33">
            <v>0</v>
          </cell>
          <cell r="G33" t="str">
            <v>EA.</v>
          </cell>
        </row>
        <row r="34">
          <cell r="C34">
            <v>140</v>
          </cell>
          <cell r="D34" t="str">
            <v>-  CB 3P 600 AF ; IC 50 KA.</v>
          </cell>
          <cell r="E34">
            <v>27000</v>
          </cell>
          <cell r="F34">
            <v>0</v>
          </cell>
          <cell r="G34" t="str">
            <v>EA.</v>
          </cell>
        </row>
        <row r="35">
          <cell r="C35">
            <v>141</v>
          </cell>
          <cell r="D35" t="str">
            <v>-  CB 3P 1,000 AF ; IC 30 KA.</v>
          </cell>
          <cell r="E35">
            <v>34000</v>
          </cell>
          <cell r="F35">
            <v>0</v>
          </cell>
          <cell r="G35" t="str">
            <v>EA.</v>
          </cell>
        </row>
        <row r="36">
          <cell r="C36">
            <v>142</v>
          </cell>
          <cell r="D36" t="str">
            <v>-  CB 3P 1,000 AF ; IC 50 KA.</v>
          </cell>
          <cell r="E36">
            <v>38000</v>
          </cell>
          <cell r="F36">
            <v>0</v>
          </cell>
          <cell r="G36" t="str">
            <v>EA.</v>
          </cell>
        </row>
        <row r="37">
          <cell r="C37">
            <v>143</v>
          </cell>
          <cell r="D37" t="str">
            <v>-  CB 3P 1,200 AF ; IC 50 KA.</v>
          </cell>
          <cell r="E37">
            <v>70000</v>
          </cell>
          <cell r="F37">
            <v>0</v>
          </cell>
          <cell r="G37" t="str">
            <v>EA.</v>
          </cell>
        </row>
        <row r="38">
          <cell r="C38">
            <v>144</v>
          </cell>
          <cell r="D38" t="str">
            <v>-  CB 3P 2,000 AF ; IC 50 KA.</v>
          </cell>
          <cell r="E38">
            <v>70000</v>
          </cell>
          <cell r="F38">
            <v>0</v>
          </cell>
          <cell r="G38" t="str">
            <v>EA.</v>
          </cell>
        </row>
        <row r="39">
          <cell r="C39">
            <v>145</v>
          </cell>
          <cell r="D39" t="str">
            <v>-  CB 3P 2,000 AF ; IC 100 KA.</v>
          </cell>
          <cell r="E39">
            <v>80000</v>
          </cell>
          <cell r="F39">
            <v>0</v>
          </cell>
          <cell r="G39" t="str">
            <v>EA.</v>
          </cell>
        </row>
        <row r="40">
          <cell r="C40">
            <v>146</v>
          </cell>
          <cell r="D40" t="str">
            <v>-  CB 3P 2,500 AF ; IC 50 KA.</v>
          </cell>
          <cell r="E40">
            <v>100000</v>
          </cell>
          <cell r="F40">
            <v>0</v>
          </cell>
          <cell r="G40" t="str">
            <v>EA.</v>
          </cell>
        </row>
        <row r="41">
          <cell r="D41" t="str">
            <v>SPACE</v>
          </cell>
        </row>
        <row r="42">
          <cell r="C42">
            <v>2</v>
          </cell>
          <cell r="D42" t="str">
            <v>ELECTRONIC TRIP MCCB</v>
          </cell>
        </row>
        <row r="43">
          <cell r="C43">
            <v>201</v>
          </cell>
          <cell r="D43" t="str">
            <v>-  ECB 3P 800 AF ; IC 65 KA.</v>
          </cell>
          <cell r="E43">
            <v>75000</v>
          </cell>
          <cell r="F43">
            <v>0</v>
          </cell>
          <cell r="G43" t="str">
            <v>EA.</v>
          </cell>
        </row>
        <row r="44">
          <cell r="C44">
            <v>202</v>
          </cell>
          <cell r="D44" t="str">
            <v>-  ECB 3P 1,200 AF ; IC 100 KA.</v>
          </cell>
          <cell r="E44">
            <v>110000</v>
          </cell>
          <cell r="F44">
            <v>0</v>
          </cell>
          <cell r="G44" t="str">
            <v>EA.</v>
          </cell>
        </row>
        <row r="45">
          <cell r="C45">
            <v>203</v>
          </cell>
          <cell r="D45" t="str">
            <v>-  ECB 3P 2,500 AF ; IC 100 KA.</v>
          </cell>
          <cell r="E45">
            <v>130000</v>
          </cell>
          <cell r="F45">
            <v>0</v>
          </cell>
          <cell r="G45" t="str">
            <v>EA.</v>
          </cell>
        </row>
        <row r="46">
          <cell r="D46" t="str">
            <v>SPACE</v>
          </cell>
        </row>
        <row r="47">
          <cell r="C47">
            <v>3</v>
          </cell>
          <cell r="D47" t="str">
            <v>POWER AIR CIRCUIT BREAKER</v>
          </cell>
        </row>
        <row r="48">
          <cell r="C48">
            <v>301</v>
          </cell>
          <cell r="D48" t="str">
            <v>-  ACB 3P 200/800 AF ; IC 65 KA.</v>
          </cell>
          <cell r="E48">
            <v>167000</v>
          </cell>
          <cell r="F48">
            <v>0</v>
          </cell>
          <cell r="G48" t="str">
            <v>EA.</v>
          </cell>
        </row>
        <row r="49">
          <cell r="C49">
            <v>302</v>
          </cell>
          <cell r="D49" t="str">
            <v>-  ACB 3P 400/800 AF ; IC 65 KA.</v>
          </cell>
          <cell r="E49">
            <v>167000</v>
          </cell>
          <cell r="F49">
            <v>0</v>
          </cell>
          <cell r="G49" t="str">
            <v>EA.</v>
          </cell>
        </row>
        <row r="50">
          <cell r="C50">
            <v>303</v>
          </cell>
          <cell r="D50" t="str">
            <v>-  ACB 3P 800/800 AF ; IC 65 KA.</v>
          </cell>
          <cell r="E50">
            <v>167000</v>
          </cell>
          <cell r="F50">
            <v>0</v>
          </cell>
          <cell r="G50" t="str">
            <v>EA.</v>
          </cell>
        </row>
        <row r="51">
          <cell r="C51">
            <v>304</v>
          </cell>
          <cell r="D51" t="str">
            <v>-  ACB 3P 1,000/1,600 AF ; IC 65 KA.</v>
          </cell>
          <cell r="E51">
            <v>200000</v>
          </cell>
          <cell r="F51">
            <v>0</v>
          </cell>
          <cell r="G51" t="str">
            <v>EA.</v>
          </cell>
        </row>
        <row r="52">
          <cell r="C52">
            <v>305</v>
          </cell>
          <cell r="D52" t="str">
            <v>-  ACB 3P 1,600/1,600 AF ; IC 65 KA.</v>
          </cell>
          <cell r="E52">
            <v>200000</v>
          </cell>
          <cell r="F52">
            <v>0</v>
          </cell>
          <cell r="G52" t="str">
            <v>EA.</v>
          </cell>
        </row>
        <row r="53">
          <cell r="C53">
            <v>306</v>
          </cell>
          <cell r="D53" t="str">
            <v>-  ACB 3P 2,000/2,000 AF ; IC 65 KA.</v>
          </cell>
          <cell r="E53">
            <v>240000</v>
          </cell>
          <cell r="F53">
            <v>0</v>
          </cell>
          <cell r="G53" t="str">
            <v>EA.</v>
          </cell>
        </row>
        <row r="54">
          <cell r="C54">
            <v>307</v>
          </cell>
          <cell r="D54" t="str">
            <v>-  ACB 3P 1,000/2,500 AF ; IC 65 KA.</v>
          </cell>
          <cell r="E54">
            <v>300000</v>
          </cell>
          <cell r="F54">
            <v>0</v>
          </cell>
          <cell r="G54" t="str">
            <v>EA.</v>
          </cell>
        </row>
        <row r="55">
          <cell r="C55">
            <v>308</v>
          </cell>
          <cell r="D55" t="str">
            <v>-  ACB 3P 2,000/2,500 AF ; IC 65 KA.</v>
          </cell>
          <cell r="E55">
            <v>300000</v>
          </cell>
          <cell r="F55">
            <v>0</v>
          </cell>
          <cell r="G55" t="str">
            <v>EA.</v>
          </cell>
        </row>
        <row r="56">
          <cell r="C56">
            <v>309</v>
          </cell>
          <cell r="D56" t="str">
            <v>-  ACB 3P 2,500/2,500 AF ; IC 65 KA.</v>
          </cell>
          <cell r="E56">
            <v>300000</v>
          </cell>
          <cell r="F56">
            <v>0</v>
          </cell>
          <cell r="G56" t="str">
            <v>EA.</v>
          </cell>
        </row>
        <row r="57">
          <cell r="C57">
            <v>310</v>
          </cell>
          <cell r="D57" t="str">
            <v>-  ACB 3P 3,000/3,000 AF ; IC 65 KA.</v>
          </cell>
          <cell r="E57">
            <v>340000</v>
          </cell>
          <cell r="F57">
            <v>0</v>
          </cell>
          <cell r="G57" t="str">
            <v>EA.</v>
          </cell>
        </row>
        <row r="58">
          <cell r="C58">
            <v>311</v>
          </cell>
          <cell r="D58" t="str">
            <v>-  ACB 3P 4,000/4,000 AF ; IC 65 KA.</v>
          </cell>
          <cell r="E58">
            <v>440000</v>
          </cell>
          <cell r="F58">
            <v>0</v>
          </cell>
          <cell r="G58" t="str">
            <v>EA.</v>
          </cell>
        </row>
        <row r="59">
          <cell r="D59" t="str">
            <v>SPACE</v>
          </cell>
        </row>
        <row r="60">
          <cell r="C60">
            <v>321</v>
          </cell>
          <cell r="D60" t="str">
            <v>-  ACB 3P 800/1,200 AF ; IC 65 KA.</v>
          </cell>
          <cell r="E60">
            <v>180000</v>
          </cell>
          <cell r="F60">
            <v>0</v>
          </cell>
          <cell r="G60" t="str">
            <v>EA.</v>
          </cell>
        </row>
        <row r="61">
          <cell r="C61">
            <v>322</v>
          </cell>
          <cell r="D61" t="str">
            <v>-  ACB 3P 1,200/1,200 AF ; IC 65 KA.</v>
          </cell>
          <cell r="E61">
            <v>180000</v>
          </cell>
          <cell r="F61">
            <v>0</v>
          </cell>
          <cell r="G61" t="str">
            <v>EA.</v>
          </cell>
        </row>
        <row r="62">
          <cell r="C62">
            <v>323</v>
          </cell>
          <cell r="D62" t="str">
            <v>-  ACB 3P 1,200/1,600 AF ; IC 65 KA.</v>
          </cell>
          <cell r="E62">
            <v>200000</v>
          </cell>
          <cell r="F62">
            <v>0</v>
          </cell>
          <cell r="G62" t="str">
            <v>EA.</v>
          </cell>
        </row>
        <row r="63">
          <cell r="C63">
            <v>324</v>
          </cell>
          <cell r="D63" t="str">
            <v>-  ACB 3P 1,600/1,600 AF ; IC 65 KA.</v>
          </cell>
          <cell r="E63">
            <v>200000</v>
          </cell>
          <cell r="F63">
            <v>0</v>
          </cell>
          <cell r="G63" t="str">
            <v>EA.</v>
          </cell>
        </row>
        <row r="64">
          <cell r="C64">
            <v>325</v>
          </cell>
          <cell r="D64" t="str">
            <v>-  ACB 3P 1,600/2,000 AF ; IC 65 KA.</v>
          </cell>
          <cell r="E64">
            <v>240000</v>
          </cell>
          <cell r="F64">
            <v>0</v>
          </cell>
          <cell r="G64" t="str">
            <v>EA.</v>
          </cell>
        </row>
        <row r="65">
          <cell r="C65">
            <v>326</v>
          </cell>
          <cell r="D65" t="str">
            <v>-  ACB 3P 2,000/2,000 AF ; IC 65 KA.</v>
          </cell>
          <cell r="E65">
            <v>240000</v>
          </cell>
          <cell r="F65">
            <v>0</v>
          </cell>
          <cell r="G65" t="str">
            <v>EA.</v>
          </cell>
        </row>
        <row r="66">
          <cell r="C66">
            <v>327</v>
          </cell>
          <cell r="D66" t="str">
            <v>-  ACB 3P 2,000/2,500 AF ; IC 65 KA.</v>
          </cell>
          <cell r="E66">
            <v>300000</v>
          </cell>
          <cell r="F66">
            <v>0</v>
          </cell>
          <cell r="G66" t="str">
            <v>EA.</v>
          </cell>
        </row>
        <row r="67">
          <cell r="C67">
            <v>328</v>
          </cell>
          <cell r="D67" t="str">
            <v>-  ACB 3P 2,500/2,500 AF ; IC 65 KA.</v>
          </cell>
          <cell r="E67">
            <v>300000</v>
          </cell>
          <cell r="F67">
            <v>0</v>
          </cell>
          <cell r="G67" t="str">
            <v>EA.</v>
          </cell>
        </row>
        <row r="68">
          <cell r="C68">
            <v>329</v>
          </cell>
          <cell r="D68" t="str">
            <v>-  ACB 3P 2,500/3,000 AF ; IC 65 KA.</v>
          </cell>
          <cell r="E68">
            <v>340000</v>
          </cell>
          <cell r="F68">
            <v>0</v>
          </cell>
          <cell r="G68" t="str">
            <v>EA.</v>
          </cell>
        </row>
        <row r="69">
          <cell r="C69">
            <v>330</v>
          </cell>
          <cell r="D69" t="str">
            <v>-  ACB 3P 3,000/3,500 AF ; IC 65 KA.</v>
          </cell>
          <cell r="E69">
            <v>340000</v>
          </cell>
          <cell r="F69">
            <v>0</v>
          </cell>
          <cell r="G69" t="str">
            <v>EA.</v>
          </cell>
        </row>
        <row r="70">
          <cell r="C70">
            <v>331</v>
          </cell>
          <cell r="D70" t="str">
            <v>-  ACB 3P 3,500/4,000 AF ; IC 65 KA.</v>
          </cell>
          <cell r="E70">
            <v>440000</v>
          </cell>
          <cell r="F70">
            <v>0</v>
          </cell>
          <cell r="G70" t="str">
            <v>EA.</v>
          </cell>
        </row>
        <row r="71">
          <cell r="C71">
            <v>332</v>
          </cell>
          <cell r="D71" t="str">
            <v>-  ACB 3P 4,000/4,000 AF ; IC 65 KA.</v>
          </cell>
          <cell r="E71">
            <v>440000</v>
          </cell>
          <cell r="F71">
            <v>0</v>
          </cell>
          <cell r="G71" t="str">
            <v>EA.</v>
          </cell>
        </row>
        <row r="72">
          <cell r="C72">
            <v>333</v>
          </cell>
          <cell r="D72" t="str">
            <v>-  ACB 3P 4,000/5,000 AF ; IC 65 KA.</v>
          </cell>
          <cell r="E72">
            <v>1000000</v>
          </cell>
          <cell r="F72">
            <v>0</v>
          </cell>
          <cell r="G72" t="str">
            <v>EA.</v>
          </cell>
        </row>
        <row r="73">
          <cell r="C73">
            <v>334</v>
          </cell>
          <cell r="D73" t="str">
            <v>-  ACB 3P 5,000/5,000 AF ; IC 65 KA.</v>
          </cell>
          <cell r="E73">
            <v>1000000</v>
          </cell>
          <cell r="F73">
            <v>0</v>
          </cell>
          <cell r="G73" t="str">
            <v>EA.</v>
          </cell>
        </row>
        <row r="74">
          <cell r="C74">
            <v>335</v>
          </cell>
          <cell r="D74" t="str">
            <v>-  ACB 3P 5,000/6,300 AF ; IC 65 KA.</v>
          </cell>
          <cell r="E74">
            <v>1200000</v>
          </cell>
          <cell r="F74">
            <v>0</v>
          </cell>
          <cell r="G74" t="str">
            <v>EA.</v>
          </cell>
        </row>
        <row r="75">
          <cell r="C75">
            <v>336</v>
          </cell>
          <cell r="D75" t="str">
            <v>-  ACB 3P 6,300/6,300 AF ; IC 65 KA.</v>
          </cell>
          <cell r="E75">
            <v>1200000</v>
          </cell>
          <cell r="F75">
            <v>0</v>
          </cell>
          <cell r="G75" t="str">
            <v>EA.</v>
          </cell>
        </row>
        <row r="76">
          <cell r="D76" t="str">
            <v>SPACE</v>
          </cell>
        </row>
        <row r="77">
          <cell r="C77">
            <v>4</v>
          </cell>
          <cell r="D77" t="str">
            <v>EARTH LEAKAGE CB</v>
          </cell>
        </row>
        <row r="78">
          <cell r="C78">
            <v>401</v>
          </cell>
          <cell r="D78" t="str">
            <v>-  RCD 1P 10 AT 10 mA. ; 5 KA.</v>
          </cell>
          <cell r="E78">
            <v>1500</v>
          </cell>
          <cell r="F78">
            <v>0</v>
          </cell>
          <cell r="G78" t="str">
            <v>EA.</v>
          </cell>
        </row>
        <row r="79">
          <cell r="C79">
            <v>402</v>
          </cell>
          <cell r="D79" t="str">
            <v>-  RCD 1P 16 AT 10 mA. ; 5 KA.</v>
          </cell>
          <cell r="E79">
            <v>1500</v>
          </cell>
          <cell r="F79">
            <v>0</v>
          </cell>
          <cell r="G79" t="str">
            <v>EA.</v>
          </cell>
        </row>
        <row r="80">
          <cell r="C80">
            <v>403</v>
          </cell>
          <cell r="D80" t="str">
            <v>-  RCD 1P 20 AT 10 mA. ; 5 KA.</v>
          </cell>
          <cell r="E80">
            <v>1500</v>
          </cell>
          <cell r="F80">
            <v>0</v>
          </cell>
          <cell r="G80" t="str">
            <v>EA.</v>
          </cell>
        </row>
        <row r="81">
          <cell r="C81">
            <v>404</v>
          </cell>
          <cell r="D81" t="str">
            <v>-  RCD 1P 32 AT 10 mA. ; 5 KA.</v>
          </cell>
          <cell r="E81">
            <v>1500</v>
          </cell>
          <cell r="F81">
            <v>0</v>
          </cell>
          <cell r="G81" t="str">
            <v>EA.</v>
          </cell>
        </row>
        <row r="82">
          <cell r="C82">
            <v>405</v>
          </cell>
          <cell r="D82" t="str">
            <v>-  RCD 1P 40 AT 10 mA. ; 10 KA.</v>
          </cell>
          <cell r="E82">
            <v>2400</v>
          </cell>
          <cell r="F82">
            <v>0</v>
          </cell>
          <cell r="G82" t="str">
            <v>EA.</v>
          </cell>
        </row>
        <row r="83">
          <cell r="C83">
            <v>406</v>
          </cell>
          <cell r="D83" t="str">
            <v>-  RCD 1P 16 AT 10 mA. ; 10 KA.</v>
          </cell>
          <cell r="E83">
            <v>2800</v>
          </cell>
          <cell r="F83">
            <v>0</v>
          </cell>
          <cell r="G83" t="str">
            <v>EA.</v>
          </cell>
        </row>
        <row r="84">
          <cell r="C84">
            <v>407</v>
          </cell>
          <cell r="D84" t="str">
            <v>-  RCD 1P 20 AT 10 mA. ; 10 KA.</v>
          </cell>
          <cell r="E84">
            <v>2800</v>
          </cell>
          <cell r="F84">
            <v>0</v>
          </cell>
          <cell r="G84" t="str">
            <v>EA.</v>
          </cell>
        </row>
        <row r="85">
          <cell r="C85">
            <v>408</v>
          </cell>
          <cell r="D85" t="str">
            <v>-  RCD 1P 32 AT 10 mA. ; 10 KA.</v>
          </cell>
          <cell r="E85">
            <v>2800</v>
          </cell>
          <cell r="F85">
            <v>0</v>
          </cell>
          <cell r="G85" t="str">
            <v>EA.</v>
          </cell>
        </row>
        <row r="86">
          <cell r="C86">
            <v>409</v>
          </cell>
          <cell r="D86" t="str">
            <v>-  RCD 1P 45 AT 10 mA. ; 10 KA.</v>
          </cell>
          <cell r="E86">
            <v>2800</v>
          </cell>
          <cell r="F86">
            <v>0</v>
          </cell>
          <cell r="G86" t="str">
            <v>EA.</v>
          </cell>
        </row>
        <row r="87">
          <cell r="C87">
            <v>410</v>
          </cell>
          <cell r="D87" t="str">
            <v>-  RCD 1P 63 AT 10 mA. ; 10 KA.</v>
          </cell>
          <cell r="E87">
            <v>2800</v>
          </cell>
          <cell r="F87">
            <v>0</v>
          </cell>
          <cell r="G87" t="str">
            <v>EA.</v>
          </cell>
        </row>
        <row r="88">
          <cell r="C88">
            <v>411</v>
          </cell>
          <cell r="D88" t="str">
            <v>-  RCD 4P 16 AT 10 mA. ; 5 KA.</v>
          </cell>
          <cell r="E88">
            <v>10000</v>
          </cell>
          <cell r="F88">
            <v>0</v>
          </cell>
          <cell r="G88" t="str">
            <v>EA.</v>
          </cell>
        </row>
        <row r="89">
          <cell r="C89">
            <v>412</v>
          </cell>
          <cell r="D89" t="str">
            <v>-  RCD 4P 20 AT 10 mA. ; 5 KA.</v>
          </cell>
          <cell r="E89">
            <v>10000</v>
          </cell>
          <cell r="F89">
            <v>0</v>
          </cell>
          <cell r="G89" t="str">
            <v>EA.</v>
          </cell>
        </row>
        <row r="90">
          <cell r="C90">
            <v>413</v>
          </cell>
          <cell r="D90" t="str">
            <v>-  RCD 4P 32 AT 10 mA. ; 5 KA.</v>
          </cell>
          <cell r="E90">
            <v>10000</v>
          </cell>
          <cell r="F90">
            <v>0</v>
          </cell>
          <cell r="G90" t="str">
            <v>EA.</v>
          </cell>
        </row>
        <row r="91">
          <cell r="C91">
            <v>414</v>
          </cell>
          <cell r="D91" t="str">
            <v>-  RCD 4P 40 AT 10 mA. ; 10 KA.</v>
          </cell>
          <cell r="E91">
            <v>10000</v>
          </cell>
          <cell r="F91">
            <v>0</v>
          </cell>
          <cell r="G91" t="str">
            <v>EA.</v>
          </cell>
        </row>
        <row r="92">
          <cell r="C92">
            <v>415</v>
          </cell>
          <cell r="D92" t="str">
            <v>-  RCD 4P 50 AT 10 mA. ; 10 KA.</v>
          </cell>
          <cell r="E92">
            <v>10000</v>
          </cell>
          <cell r="F92">
            <v>0</v>
          </cell>
          <cell r="G92" t="str">
            <v>EA.</v>
          </cell>
        </row>
        <row r="93">
          <cell r="C93">
            <v>416</v>
          </cell>
          <cell r="D93" t="str">
            <v>-  RCD 4P 63 AT 10 mA. ; 10 KA.</v>
          </cell>
          <cell r="E93">
            <v>10000</v>
          </cell>
          <cell r="F93">
            <v>0</v>
          </cell>
          <cell r="G93" t="str">
            <v>EA.</v>
          </cell>
        </row>
        <row r="94">
          <cell r="C94">
            <v>417</v>
          </cell>
          <cell r="D94" t="str">
            <v>-  RCD 4P 80 AT 10 mA. ; 10 KA.</v>
          </cell>
          <cell r="E94">
            <v>10000</v>
          </cell>
          <cell r="F94">
            <v>0</v>
          </cell>
          <cell r="G94" t="str">
            <v>EA.</v>
          </cell>
        </row>
        <row r="95">
          <cell r="C95">
            <v>418</v>
          </cell>
          <cell r="D95" t="str">
            <v>-  RCD 4P 100 AT 10 mA. ; 10 KA.</v>
          </cell>
          <cell r="E95">
            <v>10000</v>
          </cell>
          <cell r="F95">
            <v>0</v>
          </cell>
          <cell r="G95" t="str">
            <v>EA.</v>
          </cell>
        </row>
        <row r="96">
          <cell r="D96" t="str">
            <v>SPACE</v>
          </cell>
        </row>
        <row r="97">
          <cell r="C97">
            <v>5</v>
          </cell>
          <cell r="D97" t="str">
            <v>ACCESSORIES OF CB</v>
          </cell>
        </row>
        <row r="98">
          <cell r="C98">
            <v>501</v>
          </cell>
          <cell r="D98" t="str">
            <v>-  GROUND FAULT RELAY</v>
          </cell>
          <cell r="E98">
            <v>12000</v>
          </cell>
          <cell r="F98">
            <v>0</v>
          </cell>
          <cell r="G98" t="str">
            <v>EA.</v>
          </cell>
        </row>
        <row r="99">
          <cell r="C99">
            <v>502</v>
          </cell>
          <cell r="D99" t="str">
            <v>-  SHUNT TRIP</v>
          </cell>
          <cell r="E99">
            <v>12000</v>
          </cell>
          <cell r="F99">
            <v>0</v>
          </cell>
          <cell r="G99" t="str">
            <v>EA.</v>
          </cell>
        </row>
        <row r="100">
          <cell r="C100">
            <v>503</v>
          </cell>
          <cell r="D100" t="str">
            <v>-  UNDER VOLTAGE RELAY</v>
          </cell>
          <cell r="E100">
            <v>6000</v>
          </cell>
          <cell r="F100">
            <v>0</v>
          </cell>
          <cell r="G100" t="str">
            <v>EA.</v>
          </cell>
        </row>
        <row r="101">
          <cell r="C101">
            <v>504</v>
          </cell>
          <cell r="D101" t="str">
            <v>-  PHASE SEQUENCE RELAY</v>
          </cell>
          <cell r="E101">
            <v>6000</v>
          </cell>
          <cell r="F101">
            <v>0</v>
          </cell>
          <cell r="G101" t="str">
            <v>EA.</v>
          </cell>
        </row>
        <row r="102">
          <cell r="C102">
            <v>505</v>
          </cell>
          <cell r="D102" t="str">
            <v>-  AUXILIARY SWITCHES</v>
          </cell>
          <cell r="E102">
            <v>3400</v>
          </cell>
          <cell r="F102">
            <v>0</v>
          </cell>
          <cell r="G102" t="str">
            <v>EA.</v>
          </cell>
        </row>
        <row r="103">
          <cell r="C103">
            <v>506</v>
          </cell>
          <cell r="D103" t="str">
            <v>-  SPRING CHARGING MOTOR</v>
          </cell>
          <cell r="E103">
            <v>30000</v>
          </cell>
          <cell r="F103">
            <v>0</v>
          </cell>
          <cell r="G103" t="str">
            <v>EA.</v>
          </cell>
        </row>
        <row r="104">
          <cell r="C104">
            <v>507</v>
          </cell>
          <cell r="D104" t="str">
            <v>-  KEY INTERLOCK</v>
          </cell>
          <cell r="E104">
            <v>15000</v>
          </cell>
          <cell r="F104">
            <v>0</v>
          </cell>
          <cell r="G104" t="str">
            <v>EA.</v>
          </cell>
        </row>
        <row r="105">
          <cell r="D105" t="str">
            <v>SPACE</v>
          </cell>
        </row>
        <row r="106">
          <cell r="C106">
            <v>6</v>
          </cell>
          <cell r="D106" t="str">
            <v>ATS</v>
          </cell>
        </row>
        <row r="107">
          <cell r="C107">
            <v>601</v>
          </cell>
          <cell r="D107" t="str">
            <v>-  ATS 3P 100 AF 50 KA.</v>
          </cell>
          <cell r="E107">
            <v>87000</v>
          </cell>
          <cell r="F107">
            <v>0</v>
          </cell>
          <cell r="G107" t="str">
            <v>EA.</v>
          </cell>
        </row>
        <row r="108">
          <cell r="C108">
            <v>602</v>
          </cell>
          <cell r="D108" t="str">
            <v>-  ATS 3P 250 AF 35 KA.</v>
          </cell>
          <cell r="E108">
            <v>92000</v>
          </cell>
          <cell r="F108">
            <v>0</v>
          </cell>
          <cell r="G108" t="str">
            <v>EA.</v>
          </cell>
        </row>
        <row r="109">
          <cell r="C109">
            <v>603</v>
          </cell>
          <cell r="D109" t="str">
            <v>-  ATS 3P 250 AF 50 KA.</v>
          </cell>
          <cell r="E109">
            <v>102000</v>
          </cell>
          <cell r="F109">
            <v>0</v>
          </cell>
          <cell r="G109" t="str">
            <v>EA.</v>
          </cell>
        </row>
        <row r="110">
          <cell r="C110">
            <v>604</v>
          </cell>
          <cell r="D110" t="str">
            <v>-  ATS 3P 400 AF 35 KA.</v>
          </cell>
          <cell r="E110">
            <v>102000</v>
          </cell>
          <cell r="F110">
            <v>0</v>
          </cell>
          <cell r="G110" t="str">
            <v>EA.</v>
          </cell>
        </row>
        <row r="111">
          <cell r="C111">
            <v>605</v>
          </cell>
          <cell r="D111" t="str">
            <v>-  ATS 3P 600 AF 50 KA.</v>
          </cell>
          <cell r="E111">
            <v>130000</v>
          </cell>
          <cell r="F111">
            <v>0</v>
          </cell>
          <cell r="G111" t="str">
            <v>EA.</v>
          </cell>
        </row>
        <row r="112">
          <cell r="C112">
            <v>606</v>
          </cell>
          <cell r="D112" t="str">
            <v>-  ATS 3P 1,000 AF 50 KA.</v>
          </cell>
          <cell r="E112">
            <v>152000</v>
          </cell>
          <cell r="F112">
            <v>0</v>
          </cell>
          <cell r="G112" t="str">
            <v>EA.</v>
          </cell>
        </row>
        <row r="113">
          <cell r="C113">
            <v>607</v>
          </cell>
          <cell r="D113" t="str">
            <v>-  ATS 3P 1,600 AF 65 KA.</v>
          </cell>
          <cell r="E113">
            <v>467000</v>
          </cell>
          <cell r="F113">
            <v>0</v>
          </cell>
          <cell r="G113" t="str">
            <v>EA.</v>
          </cell>
        </row>
        <row r="114">
          <cell r="C114">
            <v>608</v>
          </cell>
          <cell r="D114" t="str">
            <v>-  ATS 3P 2,000 AF 65 KA.</v>
          </cell>
          <cell r="E114">
            <v>547000</v>
          </cell>
          <cell r="F114">
            <v>0</v>
          </cell>
          <cell r="G114" t="str">
            <v>EA.</v>
          </cell>
        </row>
        <row r="115">
          <cell r="C115">
            <v>609</v>
          </cell>
          <cell r="D115" t="str">
            <v>-  ATS 3P 2,500 AF 65 KA.</v>
          </cell>
          <cell r="E115">
            <v>667000</v>
          </cell>
          <cell r="F115">
            <v>0</v>
          </cell>
          <cell r="G115" t="str">
            <v>EA.</v>
          </cell>
        </row>
        <row r="116">
          <cell r="C116">
            <v>610</v>
          </cell>
          <cell r="D116" t="str">
            <v>-  ATS 3P 3,000 AF 65 KA.</v>
          </cell>
          <cell r="E116">
            <v>747000</v>
          </cell>
          <cell r="F116">
            <v>0</v>
          </cell>
          <cell r="G116" t="str">
            <v>EA.</v>
          </cell>
        </row>
        <row r="117">
          <cell r="D117" t="str">
            <v>SPACE</v>
          </cell>
        </row>
        <row r="118">
          <cell r="C118">
            <v>7</v>
          </cell>
          <cell r="D118" t="str">
            <v>PLUG IN CB</v>
          </cell>
        </row>
        <row r="119">
          <cell r="C119">
            <v>701</v>
          </cell>
          <cell r="D119" t="str">
            <v>-  CB 3P 100 AF 10 KA.  (PLUG-IN)</v>
          </cell>
          <cell r="E119">
            <v>10000</v>
          </cell>
          <cell r="F119">
            <v>500</v>
          </cell>
          <cell r="G119" t="str">
            <v>EA.</v>
          </cell>
        </row>
        <row r="120">
          <cell r="C120">
            <v>702</v>
          </cell>
          <cell r="D120" t="str">
            <v>-  CB 3P 100 AF 25 KA.  (PLUG-IN)</v>
          </cell>
          <cell r="E120">
            <v>11000</v>
          </cell>
          <cell r="F120">
            <v>500</v>
          </cell>
          <cell r="G120" t="str">
            <v>EA.</v>
          </cell>
        </row>
        <row r="121">
          <cell r="C121">
            <v>703</v>
          </cell>
          <cell r="D121" t="str">
            <v>-  CB 3P 100 AF 65 KA.  (PLUG-IN)</v>
          </cell>
          <cell r="E121">
            <v>14000</v>
          </cell>
          <cell r="F121">
            <v>500</v>
          </cell>
          <cell r="G121" t="str">
            <v>EA.</v>
          </cell>
        </row>
        <row r="122">
          <cell r="C122">
            <v>704</v>
          </cell>
          <cell r="D122" t="str">
            <v>-  CB 3P 250 AF 25 KA.  (PLUG-IN)</v>
          </cell>
          <cell r="E122">
            <v>15000</v>
          </cell>
          <cell r="F122">
            <v>500</v>
          </cell>
          <cell r="G122" t="str">
            <v>EA.</v>
          </cell>
        </row>
        <row r="123">
          <cell r="C123">
            <v>705</v>
          </cell>
          <cell r="D123" t="str">
            <v>-  CB 3P 250 AF 35 KA.  (PLUG-IN)</v>
          </cell>
          <cell r="E123">
            <v>16000</v>
          </cell>
          <cell r="F123">
            <v>500</v>
          </cell>
          <cell r="G123" t="str">
            <v>EA.</v>
          </cell>
        </row>
        <row r="124">
          <cell r="C124">
            <v>706</v>
          </cell>
          <cell r="D124" t="str">
            <v>-  CB 3P 250 AF 65 KA.  (PLUG-IN)</v>
          </cell>
          <cell r="E124">
            <v>22000</v>
          </cell>
          <cell r="F124">
            <v>500</v>
          </cell>
          <cell r="G124" t="str">
            <v>EA.</v>
          </cell>
        </row>
        <row r="125">
          <cell r="C125">
            <v>707</v>
          </cell>
          <cell r="D125" t="str">
            <v>-  CB 3P 400 AF 30 KA.  (PLUG-IN)</v>
          </cell>
          <cell r="E125">
            <v>38000</v>
          </cell>
          <cell r="F125">
            <v>500</v>
          </cell>
          <cell r="G125" t="str">
            <v>EA.</v>
          </cell>
        </row>
        <row r="126">
          <cell r="C126">
            <v>708</v>
          </cell>
          <cell r="D126" t="str">
            <v>-  CB 3P 400 AF 35 KA.  (PLUG-IN)</v>
          </cell>
          <cell r="E126">
            <v>40000</v>
          </cell>
          <cell r="F126">
            <v>500</v>
          </cell>
          <cell r="G126" t="str">
            <v>EA.</v>
          </cell>
        </row>
        <row r="127">
          <cell r="C127">
            <v>709</v>
          </cell>
          <cell r="D127" t="str">
            <v>-  CB 3P 600 AF 65 KA.  (PLUG-IN)</v>
          </cell>
          <cell r="E127">
            <v>120000</v>
          </cell>
          <cell r="F127">
            <v>600</v>
          </cell>
          <cell r="G127" t="str">
            <v>EA.</v>
          </cell>
        </row>
        <row r="128">
          <cell r="C128">
            <v>710</v>
          </cell>
          <cell r="D128" t="str">
            <v>-  CB 3P 800 AF 30 KA.  (PLUG-IN)</v>
          </cell>
          <cell r="E128">
            <v>92000</v>
          </cell>
          <cell r="F128">
            <v>600</v>
          </cell>
          <cell r="G128" t="str">
            <v>EA.</v>
          </cell>
        </row>
        <row r="129">
          <cell r="C129">
            <v>711</v>
          </cell>
          <cell r="D129" t="str">
            <v>-  CB 3P 800 AF 65 KA.  (PLUG-IN)</v>
          </cell>
          <cell r="E129">
            <v>94000</v>
          </cell>
          <cell r="F129">
            <v>600</v>
          </cell>
          <cell r="G129" t="str">
            <v>EA.</v>
          </cell>
        </row>
        <row r="130">
          <cell r="C130">
            <v>712</v>
          </cell>
          <cell r="D130" t="str">
            <v>-  CB 3P 1,000 AF 30 KA.  (PLUG-IN)</v>
          </cell>
          <cell r="E130">
            <v>100000</v>
          </cell>
          <cell r="F130">
            <v>600</v>
          </cell>
          <cell r="G130" t="str">
            <v>EA.</v>
          </cell>
        </row>
        <row r="131">
          <cell r="C131">
            <v>713</v>
          </cell>
          <cell r="D131" t="str">
            <v>-  CB 3P 1,00 AF 65 KA.  (PLUG-IN)</v>
          </cell>
          <cell r="E131">
            <v>120000</v>
          </cell>
          <cell r="F131">
            <v>600</v>
          </cell>
          <cell r="G131" t="str">
            <v>EA.</v>
          </cell>
        </row>
        <row r="132">
          <cell r="C132">
            <v>714</v>
          </cell>
          <cell r="D132" t="str">
            <v>-  CB 3P 1,600 AF 50 KA.  (PLUG-IN)</v>
          </cell>
          <cell r="E132">
            <v>160000</v>
          </cell>
          <cell r="F132">
            <v>600</v>
          </cell>
          <cell r="G132" t="str">
            <v>EA.</v>
          </cell>
        </row>
        <row r="133">
          <cell r="C133">
            <v>715</v>
          </cell>
          <cell r="D133" t="str">
            <v>-  CB 3P 1,600 AF 100 KA.  (PLUG-IN)</v>
          </cell>
          <cell r="E133">
            <v>170000</v>
          </cell>
          <cell r="F133">
            <v>600</v>
          </cell>
          <cell r="G133" t="str">
            <v>EA.</v>
          </cell>
        </row>
        <row r="134">
          <cell r="D134" t="str">
            <v>SPACE</v>
          </cell>
        </row>
        <row r="135">
          <cell r="C135">
            <v>8</v>
          </cell>
          <cell r="D135" t="str">
            <v>BUSDUCT</v>
          </cell>
        </row>
        <row r="136">
          <cell r="D136" t="str">
            <v>FEEDER BUSDUCT</v>
          </cell>
        </row>
        <row r="137">
          <cell r="C137">
            <v>801</v>
          </cell>
          <cell r="D137" t="str">
            <v>-  AL. FEEDER BUSDUCT 800 A.</v>
          </cell>
          <cell r="E137">
            <v>10000</v>
          </cell>
          <cell r="F137">
            <v>500</v>
          </cell>
          <cell r="G137" t="str">
            <v>M.</v>
          </cell>
        </row>
        <row r="138">
          <cell r="C138">
            <v>802</v>
          </cell>
          <cell r="D138" t="str">
            <v>-  AL. FEEDER BUSDUCT 1,000 A.</v>
          </cell>
          <cell r="E138">
            <v>11000</v>
          </cell>
          <cell r="F138">
            <v>500</v>
          </cell>
          <cell r="G138" t="str">
            <v>M.</v>
          </cell>
        </row>
        <row r="139">
          <cell r="C139">
            <v>803</v>
          </cell>
          <cell r="D139" t="str">
            <v>-  AL. FEEDER BUSDUCT 1,200 A.</v>
          </cell>
          <cell r="E139">
            <v>12000</v>
          </cell>
          <cell r="F139">
            <v>700</v>
          </cell>
          <cell r="G139" t="str">
            <v>M.</v>
          </cell>
        </row>
        <row r="140">
          <cell r="C140">
            <v>804</v>
          </cell>
          <cell r="D140" t="str">
            <v>-  AL. FEEDER BUSDUCT 1,350 A.</v>
          </cell>
          <cell r="E140">
            <v>14000</v>
          </cell>
          <cell r="F140">
            <v>700</v>
          </cell>
          <cell r="G140" t="str">
            <v>M.</v>
          </cell>
        </row>
        <row r="141">
          <cell r="C141">
            <v>805</v>
          </cell>
          <cell r="D141" t="str">
            <v>-  AL. FEEDER BUSDUCT 1,600 A.</v>
          </cell>
          <cell r="E141">
            <v>15000</v>
          </cell>
          <cell r="F141">
            <v>800</v>
          </cell>
          <cell r="G141" t="str">
            <v>M.</v>
          </cell>
        </row>
        <row r="142">
          <cell r="C142">
            <v>806</v>
          </cell>
          <cell r="D142" t="str">
            <v>-  AL. FEEDER BUSDUCT 2,000 A.</v>
          </cell>
          <cell r="E142">
            <v>207000</v>
          </cell>
          <cell r="F142">
            <v>800</v>
          </cell>
          <cell r="G142" t="str">
            <v>M.</v>
          </cell>
        </row>
        <row r="143">
          <cell r="C143">
            <v>807</v>
          </cell>
          <cell r="D143" t="str">
            <v>-  AL. FEEDER BUSDUCT 2,500 A.</v>
          </cell>
          <cell r="E143">
            <v>23000</v>
          </cell>
          <cell r="F143">
            <v>1000</v>
          </cell>
          <cell r="G143" t="str">
            <v>M.</v>
          </cell>
        </row>
        <row r="144">
          <cell r="C144">
            <v>808</v>
          </cell>
          <cell r="D144" t="str">
            <v>-  AL. FEEDER BUSDUCT 3,000 A.</v>
          </cell>
          <cell r="E144">
            <v>27000</v>
          </cell>
          <cell r="F144">
            <v>1000</v>
          </cell>
          <cell r="G144" t="str">
            <v>M.</v>
          </cell>
        </row>
        <row r="145">
          <cell r="C145">
            <v>809</v>
          </cell>
          <cell r="D145" t="str">
            <v>-  AL. FEEDER BUSDUCT 4,000 A.</v>
          </cell>
          <cell r="E145">
            <v>34000</v>
          </cell>
          <cell r="F145">
            <v>1000</v>
          </cell>
          <cell r="G145" t="str">
            <v>M.</v>
          </cell>
        </row>
        <row r="146">
          <cell r="C146">
            <v>810</v>
          </cell>
          <cell r="D146" t="str">
            <v>-  CU. FEEDER BUSDUCT 800 A.</v>
          </cell>
          <cell r="E146">
            <v>14000</v>
          </cell>
          <cell r="F146">
            <v>500</v>
          </cell>
          <cell r="G146" t="str">
            <v>M.</v>
          </cell>
        </row>
        <row r="147">
          <cell r="C147">
            <v>811</v>
          </cell>
          <cell r="D147" t="str">
            <v>-  CU. FEEDER BUSDUCT 1,000 A.</v>
          </cell>
          <cell r="E147">
            <v>15000</v>
          </cell>
          <cell r="F147">
            <v>500</v>
          </cell>
          <cell r="G147" t="str">
            <v>M.</v>
          </cell>
        </row>
        <row r="148">
          <cell r="C148">
            <v>812</v>
          </cell>
          <cell r="D148" t="str">
            <v>-  CU. FEEDER BUSDUCT 1,200 A.</v>
          </cell>
          <cell r="E148">
            <v>18000</v>
          </cell>
          <cell r="F148">
            <v>700</v>
          </cell>
          <cell r="G148" t="str">
            <v>M.</v>
          </cell>
        </row>
        <row r="149">
          <cell r="C149">
            <v>813</v>
          </cell>
          <cell r="D149" t="str">
            <v>-  CU. FEEDER BUSDUCT 1,350 A.</v>
          </cell>
          <cell r="E149">
            <v>19000</v>
          </cell>
          <cell r="F149">
            <v>700</v>
          </cell>
          <cell r="G149" t="str">
            <v>M.</v>
          </cell>
        </row>
        <row r="150">
          <cell r="C150">
            <v>814</v>
          </cell>
          <cell r="D150" t="str">
            <v>-  CU. FEEDER BUSDUCT 1,600 A.</v>
          </cell>
          <cell r="E150">
            <v>21000</v>
          </cell>
          <cell r="F150">
            <v>800</v>
          </cell>
          <cell r="G150" t="str">
            <v>M.</v>
          </cell>
        </row>
        <row r="151">
          <cell r="C151">
            <v>815</v>
          </cell>
          <cell r="D151" t="str">
            <v>-  CU. FEEDER BUSDUCT 2,000 A.</v>
          </cell>
          <cell r="E151">
            <v>24000</v>
          </cell>
          <cell r="F151">
            <v>800</v>
          </cell>
          <cell r="G151" t="str">
            <v>M.</v>
          </cell>
        </row>
        <row r="152">
          <cell r="C152">
            <v>816</v>
          </cell>
          <cell r="D152" t="str">
            <v>-  CU. FEEDER BUSDUCT 2,500 A.</v>
          </cell>
          <cell r="E152">
            <v>34000</v>
          </cell>
          <cell r="F152">
            <v>1000</v>
          </cell>
          <cell r="G152" t="str">
            <v>M.</v>
          </cell>
        </row>
        <row r="153">
          <cell r="C153">
            <v>817</v>
          </cell>
          <cell r="D153" t="str">
            <v>-  CU. FEEDER BUSDUCT 3,000 A.</v>
          </cell>
          <cell r="E153">
            <v>40000</v>
          </cell>
          <cell r="F153">
            <v>1000</v>
          </cell>
          <cell r="G153" t="str">
            <v>M.</v>
          </cell>
        </row>
        <row r="154">
          <cell r="C154">
            <v>818</v>
          </cell>
          <cell r="D154" t="str">
            <v>-  CU. FEEDER BUSDUCT 4,000 A.</v>
          </cell>
          <cell r="E154">
            <v>50000</v>
          </cell>
          <cell r="F154">
            <v>1000</v>
          </cell>
          <cell r="G154" t="str">
            <v>M.</v>
          </cell>
        </row>
        <row r="155">
          <cell r="C155">
            <v>819</v>
          </cell>
          <cell r="D155" t="str">
            <v>-  CU. FEEDER BUSDUCT 5,000 A.</v>
          </cell>
          <cell r="E155">
            <v>60000</v>
          </cell>
          <cell r="F155">
            <v>1000</v>
          </cell>
          <cell r="G155" t="str">
            <v>M.</v>
          </cell>
        </row>
        <row r="156">
          <cell r="D156" t="str">
            <v>SPACE</v>
          </cell>
          <cell r="E156">
            <v>0</v>
          </cell>
        </row>
        <row r="157">
          <cell r="D157" t="str">
            <v>PLUG-IN BUSDUCT</v>
          </cell>
          <cell r="E157">
            <v>0</v>
          </cell>
        </row>
        <row r="158">
          <cell r="C158">
            <v>821</v>
          </cell>
          <cell r="D158" t="str">
            <v>-  AL. PLUG-IN BUSDUCT 225 A.</v>
          </cell>
          <cell r="E158">
            <v>8000</v>
          </cell>
          <cell r="F158">
            <v>500</v>
          </cell>
          <cell r="G158" t="str">
            <v>M.</v>
          </cell>
        </row>
        <row r="159">
          <cell r="C159">
            <v>822</v>
          </cell>
          <cell r="D159" t="str">
            <v>-  AL. PLUG-IN BUSDUCT 400 A.</v>
          </cell>
          <cell r="E159">
            <v>8800</v>
          </cell>
          <cell r="F159">
            <v>500</v>
          </cell>
          <cell r="G159" t="str">
            <v>M.</v>
          </cell>
        </row>
        <row r="160">
          <cell r="C160">
            <v>823</v>
          </cell>
          <cell r="D160" t="str">
            <v>-  AL. PLUG-IN BUSDUCT 600 A.</v>
          </cell>
          <cell r="E160">
            <v>10000</v>
          </cell>
          <cell r="F160">
            <v>500</v>
          </cell>
          <cell r="G160" t="str">
            <v>M.</v>
          </cell>
        </row>
        <row r="161">
          <cell r="C161">
            <v>824</v>
          </cell>
          <cell r="D161" t="str">
            <v>-  AL. PLUG-IN BUSDUCT 800 A.</v>
          </cell>
          <cell r="E161">
            <v>14000</v>
          </cell>
          <cell r="F161">
            <v>500</v>
          </cell>
          <cell r="G161" t="str">
            <v>M.</v>
          </cell>
        </row>
        <row r="162">
          <cell r="C162">
            <v>825</v>
          </cell>
          <cell r="D162" t="str">
            <v>-  AL. PLUG-IN BUSDUCT 1,000 A.</v>
          </cell>
          <cell r="E162">
            <v>14800</v>
          </cell>
          <cell r="F162">
            <v>500</v>
          </cell>
          <cell r="G162" t="str">
            <v>M.</v>
          </cell>
        </row>
        <row r="163">
          <cell r="C163">
            <v>826</v>
          </cell>
          <cell r="D163" t="str">
            <v>-  AL. PLUG-IN BUSDUCT 1,200 A.</v>
          </cell>
          <cell r="E163">
            <v>15500</v>
          </cell>
          <cell r="F163">
            <v>700</v>
          </cell>
          <cell r="G163" t="str">
            <v>M.</v>
          </cell>
        </row>
        <row r="164">
          <cell r="C164">
            <v>827</v>
          </cell>
          <cell r="D164" t="str">
            <v>-  AL. PLUG-IN BUSDUCT 1,350 A.</v>
          </cell>
          <cell r="E164">
            <v>17000</v>
          </cell>
          <cell r="F164">
            <v>700</v>
          </cell>
          <cell r="G164" t="str">
            <v>M.</v>
          </cell>
        </row>
        <row r="165">
          <cell r="C165">
            <v>828</v>
          </cell>
          <cell r="D165" t="str">
            <v>-  AL. PLUG-IN BUSDUCT 1,600 A.</v>
          </cell>
          <cell r="E165">
            <v>18000</v>
          </cell>
          <cell r="F165">
            <v>800</v>
          </cell>
          <cell r="G165" t="str">
            <v>M.</v>
          </cell>
        </row>
        <row r="166">
          <cell r="C166">
            <v>829</v>
          </cell>
          <cell r="D166" t="str">
            <v>-  AL. PLUG-IN BUSDUCT 2,000 A.</v>
          </cell>
          <cell r="E166">
            <v>28000</v>
          </cell>
          <cell r="F166">
            <v>800</v>
          </cell>
          <cell r="G166" t="str">
            <v>M.</v>
          </cell>
        </row>
        <row r="167">
          <cell r="C167">
            <v>830</v>
          </cell>
          <cell r="D167" t="str">
            <v>-  AL. PLUG-IN BUSDUCT 2,500 A.</v>
          </cell>
          <cell r="E167">
            <v>30000</v>
          </cell>
          <cell r="F167">
            <v>1000</v>
          </cell>
          <cell r="G167" t="str">
            <v>M.</v>
          </cell>
        </row>
        <row r="168">
          <cell r="C168">
            <v>831</v>
          </cell>
          <cell r="D168" t="str">
            <v>-  AL. PLUG-IN BUSDUCT 3,000 A.</v>
          </cell>
          <cell r="E168">
            <v>37000</v>
          </cell>
          <cell r="F168">
            <v>1000</v>
          </cell>
          <cell r="G168" t="str">
            <v>M.</v>
          </cell>
        </row>
        <row r="169">
          <cell r="C169">
            <v>832</v>
          </cell>
          <cell r="D169" t="str">
            <v>-  AL. PLUG-IN BUSDUCT 4,000 A.</v>
          </cell>
          <cell r="E169">
            <v>44000</v>
          </cell>
          <cell r="F169">
            <v>1000</v>
          </cell>
          <cell r="G169" t="str">
            <v>M.</v>
          </cell>
        </row>
        <row r="170">
          <cell r="C170">
            <v>833</v>
          </cell>
          <cell r="D170" t="str">
            <v>-  CU. PLUG-IN BUSDUCT 225 A.</v>
          </cell>
          <cell r="E170">
            <v>10000</v>
          </cell>
          <cell r="F170">
            <v>500</v>
          </cell>
          <cell r="G170" t="str">
            <v>M.</v>
          </cell>
        </row>
        <row r="171">
          <cell r="C171">
            <v>834</v>
          </cell>
          <cell r="D171" t="str">
            <v>-  CU PLUG-IN BUSDUCT 400 A.</v>
          </cell>
          <cell r="E171">
            <v>11000</v>
          </cell>
          <cell r="F171">
            <v>500</v>
          </cell>
          <cell r="G171" t="str">
            <v>M.</v>
          </cell>
        </row>
        <row r="172">
          <cell r="C172">
            <v>835</v>
          </cell>
          <cell r="D172" t="str">
            <v>-  CU. PLUG-IN BUSDUCT 600 A.</v>
          </cell>
          <cell r="E172">
            <v>12000</v>
          </cell>
          <cell r="F172">
            <v>500</v>
          </cell>
          <cell r="G172" t="str">
            <v>M.</v>
          </cell>
        </row>
        <row r="173">
          <cell r="C173">
            <v>836</v>
          </cell>
          <cell r="D173" t="str">
            <v>-  CU. PLUG-IN BUSDUCT 800 A.</v>
          </cell>
          <cell r="E173">
            <v>18000</v>
          </cell>
          <cell r="F173">
            <v>500</v>
          </cell>
          <cell r="G173" t="str">
            <v>M.</v>
          </cell>
        </row>
        <row r="174">
          <cell r="C174">
            <v>837</v>
          </cell>
          <cell r="D174" t="str">
            <v>-  CU. PLUG-IN BUSDUCT 1,000 A.</v>
          </cell>
          <cell r="E174">
            <v>19300</v>
          </cell>
          <cell r="F174">
            <v>500</v>
          </cell>
          <cell r="G174" t="str">
            <v>M.</v>
          </cell>
        </row>
        <row r="175">
          <cell r="C175">
            <v>838</v>
          </cell>
          <cell r="D175" t="str">
            <v>-  CU. PLUG-IN BUSDUCT 1,200 A.</v>
          </cell>
          <cell r="E175">
            <v>22000</v>
          </cell>
          <cell r="F175">
            <v>700</v>
          </cell>
          <cell r="G175" t="str">
            <v>M.</v>
          </cell>
        </row>
        <row r="176">
          <cell r="C176">
            <v>839</v>
          </cell>
          <cell r="D176" t="str">
            <v>-  CU. PLUG-IN BUSDUCT 1,350 A.</v>
          </cell>
          <cell r="E176">
            <v>23000</v>
          </cell>
          <cell r="F176">
            <v>700</v>
          </cell>
          <cell r="G176" t="str">
            <v>M.</v>
          </cell>
        </row>
        <row r="177">
          <cell r="C177">
            <v>840</v>
          </cell>
          <cell r="D177" t="str">
            <v>-  CU. PLUG-IN BUSDUCT 1,600 A.</v>
          </cell>
          <cell r="E177">
            <v>25000</v>
          </cell>
          <cell r="F177">
            <v>800</v>
          </cell>
          <cell r="G177" t="str">
            <v>M.</v>
          </cell>
        </row>
        <row r="178">
          <cell r="C178">
            <v>841</v>
          </cell>
          <cell r="D178" t="str">
            <v>-  CU. PLUG-IN BUSDUCT 2,000 A.</v>
          </cell>
          <cell r="E178">
            <v>28000</v>
          </cell>
          <cell r="F178">
            <v>800</v>
          </cell>
          <cell r="G178" t="str">
            <v>M.</v>
          </cell>
        </row>
        <row r="179">
          <cell r="C179">
            <v>842</v>
          </cell>
          <cell r="D179" t="str">
            <v>-  CU. PLUG-IN BUSDUCT 2,500 A.</v>
          </cell>
          <cell r="E179">
            <v>44000</v>
          </cell>
          <cell r="F179">
            <v>1000</v>
          </cell>
          <cell r="G179" t="str">
            <v>M.</v>
          </cell>
        </row>
        <row r="180">
          <cell r="C180">
            <v>843</v>
          </cell>
          <cell r="D180" t="str">
            <v>-  CU. PLUG-IN BUSDUCT 3,000 A.</v>
          </cell>
          <cell r="E180">
            <v>50000</v>
          </cell>
          <cell r="F180">
            <v>1000</v>
          </cell>
          <cell r="G180" t="str">
            <v>M.</v>
          </cell>
        </row>
        <row r="181">
          <cell r="C181">
            <v>844</v>
          </cell>
          <cell r="D181" t="str">
            <v>-  CU. PLUG-IN BUSDUCT 4,000 A.</v>
          </cell>
          <cell r="E181">
            <v>67000</v>
          </cell>
          <cell r="F181">
            <v>1000</v>
          </cell>
          <cell r="G181" t="str">
            <v>M.</v>
          </cell>
        </row>
        <row r="182">
          <cell r="C182">
            <v>845</v>
          </cell>
          <cell r="D182" t="str">
            <v>-  CU. PLUG-IN BUSDUCT 5,000 A.</v>
          </cell>
          <cell r="E182">
            <v>74000</v>
          </cell>
          <cell r="F182">
            <v>1000</v>
          </cell>
          <cell r="G182" t="str">
            <v>M.</v>
          </cell>
        </row>
        <row r="183">
          <cell r="D183" t="str">
            <v>SPACE</v>
          </cell>
        </row>
        <row r="184">
          <cell r="D184" t="str">
            <v>RISER BUSDUCT</v>
          </cell>
        </row>
        <row r="185">
          <cell r="C185">
            <v>851</v>
          </cell>
          <cell r="D185" t="str">
            <v>-  AL. RISER BUSDUCT 800 A.</v>
          </cell>
          <cell r="E185">
            <v>13000</v>
          </cell>
          <cell r="F185">
            <v>500</v>
          </cell>
          <cell r="G185" t="str">
            <v>M.</v>
          </cell>
        </row>
        <row r="186">
          <cell r="C186">
            <v>852</v>
          </cell>
          <cell r="D186" t="str">
            <v>-  AL. RISER BUSDUCT 1,000 A.</v>
          </cell>
          <cell r="E186">
            <v>14000</v>
          </cell>
          <cell r="F186">
            <v>500</v>
          </cell>
          <cell r="G186" t="str">
            <v>M.</v>
          </cell>
        </row>
        <row r="187">
          <cell r="C187">
            <v>853</v>
          </cell>
          <cell r="D187" t="str">
            <v>-  AL. RISER BUSDUCT 1,200 A.</v>
          </cell>
          <cell r="E187">
            <v>14000</v>
          </cell>
          <cell r="F187">
            <v>700</v>
          </cell>
          <cell r="G187" t="str">
            <v>M.</v>
          </cell>
        </row>
        <row r="188">
          <cell r="C188">
            <v>854</v>
          </cell>
          <cell r="D188" t="str">
            <v>-  AL. RISER BUSDUCT 1,350 A.</v>
          </cell>
          <cell r="E188">
            <v>15000</v>
          </cell>
          <cell r="F188">
            <v>700</v>
          </cell>
          <cell r="G188" t="str">
            <v>M.</v>
          </cell>
        </row>
        <row r="189">
          <cell r="C189">
            <v>855</v>
          </cell>
          <cell r="D189" t="str">
            <v>-  AL. RISER BUSDUCT 1,600 A.</v>
          </cell>
          <cell r="E189">
            <v>16000</v>
          </cell>
          <cell r="F189">
            <v>800</v>
          </cell>
          <cell r="G189" t="str">
            <v>M.</v>
          </cell>
        </row>
        <row r="190">
          <cell r="C190">
            <v>856</v>
          </cell>
          <cell r="D190" t="str">
            <v>-  AL. RISER BUSDUCT 2,000 A.</v>
          </cell>
          <cell r="E190">
            <v>25000</v>
          </cell>
          <cell r="F190">
            <v>800</v>
          </cell>
          <cell r="G190" t="str">
            <v>M.</v>
          </cell>
        </row>
        <row r="191">
          <cell r="C191">
            <v>857</v>
          </cell>
          <cell r="D191" t="str">
            <v>-  AL. RISER BUSDUCT 2,500 A.</v>
          </cell>
          <cell r="E191">
            <v>26600</v>
          </cell>
          <cell r="F191">
            <v>1000</v>
          </cell>
          <cell r="G191" t="str">
            <v>M.</v>
          </cell>
        </row>
        <row r="192">
          <cell r="C192">
            <v>858</v>
          </cell>
          <cell r="D192" t="str">
            <v>-  AL. RISER BUSDUCT 3,000 A.</v>
          </cell>
          <cell r="E192">
            <v>34000</v>
          </cell>
          <cell r="F192">
            <v>1000</v>
          </cell>
          <cell r="G192" t="str">
            <v>M.</v>
          </cell>
        </row>
        <row r="193">
          <cell r="C193">
            <v>859</v>
          </cell>
          <cell r="D193" t="str">
            <v>-  AL. RISER BUSDUCT 4,000 A.</v>
          </cell>
          <cell r="E193">
            <v>40000</v>
          </cell>
          <cell r="F193">
            <v>1000</v>
          </cell>
          <cell r="G193" t="str">
            <v>M.</v>
          </cell>
        </row>
        <row r="194">
          <cell r="C194">
            <v>860</v>
          </cell>
          <cell r="D194" t="str">
            <v>-  CU. RISER BUSDUCT 800 A.</v>
          </cell>
          <cell r="E194">
            <v>16000</v>
          </cell>
          <cell r="F194">
            <v>500</v>
          </cell>
          <cell r="G194" t="str">
            <v>M.</v>
          </cell>
        </row>
        <row r="195">
          <cell r="C195">
            <v>861</v>
          </cell>
          <cell r="D195" t="str">
            <v>-  CU. RISER BUSDUCT 1,000 A.</v>
          </cell>
          <cell r="E195">
            <v>17300</v>
          </cell>
          <cell r="F195">
            <v>500</v>
          </cell>
          <cell r="G195" t="str">
            <v>M.</v>
          </cell>
        </row>
        <row r="196">
          <cell r="C196">
            <v>862</v>
          </cell>
          <cell r="D196" t="str">
            <v>-  CU. RISER BUSDUCT 1,200 A.</v>
          </cell>
          <cell r="E196">
            <v>19300</v>
          </cell>
          <cell r="F196">
            <v>700</v>
          </cell>
          <cell r="G196" t="str">
            <v>M.</v>
          </cell>
        </row>
        <row r="197">
          <cell r="C197">
            <v>863</v>
          </cell>
          <cell r="D197" t="str">
            <v>-  CU. RISER BUSDUCT 1,350 A.</v>
          </cell>
          <cell r="E197">
            <v>21000</v>
          </cell>
          <cell r="F197">
            <v>700</v>
          </cell>
          <cell r="G197" t="str">
            <v>M.</v>
          </cell>
        </row>
        <row r="198">
          <cell r="C198">
            <v>864</v>
          </cell>
          <cell r="D198" t="str">
            <v>-  CU. RISER BUSDUCT 1,600 A.</v>
          </cell>
          <cell r="E198">
            <v>22000</v>
          </cell>
          <cell r="F198">
            <v>800</v>
          </cell>
          <cell r="G198" t="str">
            <v>M.</v>
          </cell>
        </row>
        <row r="199">
          <cell r="C199">
            <v>865</v>
          </cell>
          <cell r="D199" t="str">
            <v>-  CU. RISER BUSDUCT 2,000 A.</v>
          </cell>
          <cell r="E199">
            <v>26000</v>
          </cell>
          <cell r="F199">
            <v>800</v>
          </cell>
          <cell r="G199" t="str">
            <v>M.</v>
          </cell>
        </row>
        <row r="200">
          <cell r="C200">
            <v>866</v>
          </cell>
          <cell r="D200" t="str">
            <v>-  CU. RISER BUSDUCT 2,500 A.</v>
          </cell>
          <cell r="E200">
            <v>40000</v>
          </cell>
          <cell r="F200">
            <v>1000</v>
          </cell>
          <cell r="G200" t="str">
            <v>M.</v>
          </cell>
        </row>
        <row r="201">
          <cell r="C201">
            <v>867</v>
          </cell>
          <cell r="D201" t="str">
            <v>-  CU. RISER BUSDUCT 3,000 A.</v>
          </cell>
          <cell r="E201">
            <v>46600</v>
          </cell>
          <cell r="F201">
            <v>1000</v>
          </cell>
          <cell r="G201" t="str">
            <v>M.</v>
          </cell>
        </row>
        <row r="202">
          <cell r="C202">
            <v>868</v>
          </cell>
          <cell r="D202" t="str">
            <v>-  CU. RISER BUSDUCT 4,000 A.</v>
          </cell>
          <cell r="E202">
            <v>60000</v>
          </cell>
          <cell r="F202">
            <v>1000</v>
          </cell>
          <cell r="G202" t="str">
            <v>M.</v>
          </cell>
        </row>
        <row r="203">
          <cell r="C203">
            <v>869</v>
          </cell>
          <cell r="D203" t="str">
            <v>-  CU. RISER BUSDUCT 5,000 A.</v>
          </cell>
          <cell r="E203">
            <v>67000</v>
          </cell>
          <cell r="F203">
            <v>1000</v>
          </cell>
          <cell r="G203" t="str">
            <v>M.</v>
          </cell>
        </row>
        <row r="204">
          <cell r="D204" t="str">
            <v>SPACE</v>
          </cell>
        </row>
        <row r="205">
          <cell r="D205" t="str">
            <v>OUTDOOR BUSDUCT</v>
          </cell>
        </row>
        <row r="206">
          <cell r="C206">
            <v>871</v>
          </cell>
          <cell r="D206" t="str">
            <v>-  AL. BUSDUCT (OUTDOOR) 800 A.</v>
          </cell>
          <cell r="E206">
            <v>18000</v>
          </cell>
          <cell r="F206">
            <v>500</v>
          </cell>
          <cell r="G206" t="str">
            <v>M.</v>
          </cell>
        </row>
        <row r="207">
          <cell r="C207">
            <v>872</v>
          </cell>
          <cell r="D207" t="str">
            <v>-  AL. BUSDUCT (OUTDOOR) 1,000 A.</v>
          </cell>
          <cell r="E207">
            <v>20000</v>
          </cell>
          <cell r="F207">
            <v>500</v>
          </cell>
          <cell r="G207" t="str">
            <v>M.</v>
          </cell>
        </row>
        <row r="208">
          <cell r="C208">
            <v>873</v>
          </cell>
          <cell r="D208" t="str">
            <v>-  AL. BUSDUCT (OUTDOOR) 1,200 A.</v>
          </cell>
          <cell r="E208">
            <v>21000</v>
          </cell>
          <cell r="F208">
            <v>700</v>
          </cell>
          <cell r="G208" t="str">
            <v>M.</v>
          </cell>
        </row>
        <row r="209">
          <cell r="C209">
            <v>874</v>
          </cell>
          <cell r="D209" t="str">
            <v>-  AL. BUSDUCT (OUTDOOR) 1,350 A.</v>
          </cell>
          <cell r="E209">
            <v>22000</v>
          </cell>
          <cell r="F209">
            <v>700</v>
          </cell>
          <cell r="G209" t="str">
            <v>M.</v>
          </cell>
        </row>
        <row r="210">
          <cell r="C210">
            <v>875</v>
          </cell>
          <cell r="D210" t="str">
            <v>-  AL. BUSDUCT (OUTDOOR) 1,600 A.</v>
          </cell>
          <cell r="E210">
            <v>24000</v>
          </cell>
          <cell r="F210">
            <v>800</v>
          </cell>
          <cell r="G210" t="str">
            <v>M.</v>
          </cell>
        </row>
        <row r="211">
          <cell r="C211">
            <v>876</v>
          </cell>
          <cell r="D211" t="str">
            <v>-  AL. BUSDUCT (OUTDOOR) 2,000 A.</v>
          </cell>
          <cell r="E211">
            <v>30000</v>
          </cell>
          <cell r="F211">
            <v>800</v>
          </cell>
          <cell r="G211" t="str">
            <v>M.</v>
          </cell>
        </row>
        <row r="212">
          <cell r="C212">
            <v>877</v>
          </cell>
          <cell r="D212" t="str">
            <v>-  AL. BUSDUCT (OUTDOOR) 2,500 A.</v>
          </cell>
          <cell r="E212">
            <v>33000</v>
          </cell>
          <cell r="F212">
            <v>1000</v>
          </cell>
          <cell r="G212" t="str">
            <v>M.</v>
          </cell>
        </row>
        <row r="213">
          <cell r="C213">
            <v>878</v>
          </cell>
          <cell r="D213" t="str">
            <v>-  AL. BUSDUCT (OUTDOOR) 3,000 A.</v>
          </cell>
          <cell r="E213">
            <v>40000</v>
          </cell>
          <cell r="F213">
            <v>1000</v>
          </cell>
          <cell r="G213" t="str">
            <v>M.</v>
          </cell>
        </row>
        <row r="214">
          <cell r="C214">
            <v>879</v>
          </cell>
          <cell r="D214" t="str">
            <v>-  AL. BUSDUCT (OUTDOOR) 4,000 A.</v>
          </cell>
          <cell r="E214">
            <v>53000</v>
          </cell>
          <cell r="F214">
            <v>1000</v>
          </cell>
          <cell r="G214" t="str">
            <v>M.</v>
          </cell>
        </row>
        <row r="215">
          <cell r="C215">
            <v>880</v>
          </cell>
          <cell r="D215" t="str">
            <v>-  CU BUSDUCT (OUTDOOR) 800 A.</v>
          </cell>
          <cell r="E215">
            <v>22000</v>
          </cell>
          <cell r="F215">
            <v>500</v>
          </cell>
          <cell r="G215" t="str">
            <v>M.</v>
          </cell>
        </row>
        <row r="216">
          <cell r="C216">
            <v>881</v>
          </cell>
          <cell r="D216" t="str">
            <v>-  CU. BUSDUCT (OUTDOOR) 1,000 A.</v>
          </cell>
          <cell r="E216">
            <v>24000</v>
          </cell>
          <cell r="F216">
            <v>500</v>
          </cell>
          <cell r="G216" t="str">
            <v>M.</v>
          </cell>
        </row>
        <row r="217">
          <cell r="C217">
            <v>882</v>
          </cell>
          <cell r="D217" t="str">
            <v>-  CU. BUSDUCT (OUTDOOR) 1,200 A.</v>
          </cell>
          <cell r="E217">
            <v>28000</v>
          </cell>
          <cell r="F217">
            <v>700</v>
          </cell>
          <cell r="G217" t="str">
            <v>M.</v>
          </cell>
        </row>
        <row r="218">
          <cell r="C218">
            <v>883</v>
          </cell>
          <cell r="D218" t="str">
            <v>-  CU. BUSDUCT (OUTDOOR) 1,350 A.</v>
          </cell>
          <cell r="E218">
            <v>30000</v>
          </cell>
          <cell r="F218">
            <v>700</v>
          </cell>
          <cell r="G218" t="str">
            <v>M.</v>
          </cell>
        </row>
        <row r="219">
          <cell r="C219">
            <v>884</v>
          </cell>
          <cell r="D219" t="str">
            <v>-  CU. BUSDUCT (OUTDOOR) 1,600 A.</v>
          </cell>
          <cell r="E219">
            <v>32000</v>
          </cell>
          <cell r="F219">
            <v>800</v>
          </cell>
          <cell r="G219" t="str">
            <v>M.</v>
          </cell>
        </row>
        <row r="220">
          <cell r="C220">
            <v>885</v>
          </cell>
          <cell r="D220" t="str">
            <v>-  CU. BUSDUCT (OUTDOOR) 2,000 A.</v>
          </cell>
          <cell r="E220">
            <v>33000</v>
          </cell>
          <cell r="F220">
            <v>800</v>
          </cell>
          <cell r="G220" t="str">
            <v>M.</v>
          </cell>
        </row>
        <row r="221">
          <cell r="C221">
            <v>886</v>
          </cell>
          <cell r="D221" t="str">
            <v>-  CU. BUSDUCT (OUTDOOR) 2,500 A.</v>
          </cell>
          <cell r="E221">
            <v>50000</v>
          </cell>
          <cell r="F221">
            <v>1000</v>
          </cell>
          <cell r="G221" t="str">
            <v>M.</v>
          </cell>
        </row>
        <row r="222">
          <cell r="C222">
            <v>887</v>
          </cell>
          <cell r="D222" t="str">
            <v>-  CU. BUSDUCT (OUTDOOR) 3,000 A.</v>
          </cell>
          <cell r="E222">
            <v>58000</v>
          </cell>
          <cell r="F222">
            <v>1000</v>
          </cell>
          <cell r="G222" t="str">
            <v>M.</v>
          </cell>
        </row>
        <row r="223">
          <cell r="C223">
            <v>888</v>
          </cell>
          <cell r="D223" t="str">
            <v>-  CU. BUSDUCT (OUTDOOR) 4,000 A.</v>
          </cell>
          <cell r="E223">
            <v>67000</v>
          </cell>
          <cell r="F223">
            <v>1000</v>
          </cell>
          <cell r="G223" t="str">
            <v>M.</v>
          </cell>
        </row>
        <row r="224">
          <cell r="C224">
            <v>889</v>
          </cell>
          <cell r="D224" t="str">
            <v>-  CU. BUSDUCT (OUTDOOR) 5,000 A.</v>
          </cell>
          <cell r="E224">
            <v>80000</v>
          </cell>
          <cell r="F224">
            <v>1000</v>
          </cell>
          <cell r="G224" t="str">
            <v>M.</v>
          </cell>
        </row>
        <row r="225">
          <cell r="D225" t="str">
            <v>SPACE</v>
          </cell>
        </row>
      </sheetData>
      <sheetData sheetId="3" refreshError="1"/>
      <sheetData sheetId="4" refreshError="1">
        <row r="3">
          <cell r="C3" t="str">
            <v>N0.</v>
          </cell>
          <cell r="D3" t="str">
            <v>DESCRIPTION</v>
          </cell>
          <cell r="E3" t="str">
            <v xml:space="preserve">UNIT  </v>
          </cell>
          <cell r="F3" t="str">
            <v xml:space="preserve">LABOUR </v>
          </cell>
          <cell r="G3" t="str">
            <v>UNIT</v>
          </cell>
        </row>
        <row r="4">
          <cell r="E4" t="str">
            <v>COST</v>
          </cell>
          <cell r="F4" t="str">
            <v>COST</v>
          </cell>
        </row>
        <row r="5">
          <cell r="C5" t="str">
            <v xml:space="preserve"> </v>
          </cell>
          <cell r="D5" t="str">
            <v>CABLE &amp; CABLE RACEWAY</v>
          </cell>
        </row>
        <row r="6">
          <cell r="C6">
            <v>1</v>
          </cell>
          <cell r="D6" t="str">
            <v xml:space="preserve">CABLE </v>
          </cell>
        </row>
        <row r="7">
          <cell r="C7">
            <v>101</v>
          </cell>
          <cell r="D7" t="str">
            <v>-  0.5 SQ.MM. THW.</v>
          </cell>
          <cell r="E7">
            <v>2</v>
          </cell>
          <cell r="F7">
            <v>0.5</v>
          </cell>
          <cell r="G7" t="str">
            <v>M.</v>
          </cell>
        </row>
        <row r="8">
          <cell r="C8">
            <v>102</v>
          </cell>
          <cell r="D8" t="str">
            <v>-  1 SQ.MM. THW.</v>
          </cell>
          <cell r="E8">
            <v>3</v>
          </cell>
          <cell r="F8">
            <v>0.5</v>
          </cell>
          <cell r="G8" t="str">
            <v>M.</v>
          </cell>
        </row>
        <row r="9">
          <cell r="C9">
            <v>103</v>
          </cell>
          <cell r="D9" t="str">
            <v>-  1.5 SQ.MM. THW.</v>
          </cell>
          <cell r="E9">
            <v>4</v>
          </cell>
          <cell r="F9">
            <v>2</v>
          </cell>
          <cell r="G9" t="str">
            <v>M.</v>
          </cell>
        </row>
        <row r="10">
          <cell r="C10">
            <v>104</v>
          </cell>
          <cell r="D10" t="str">
            <v>-  2.5 SQ.MM. THW.</v>
          </cell>
          <cell r="E10">
            <v>6</v>
          </cell>
          <cell r="F10">
            <v>2</v>
          </cell>
          <cell r="G10" t="str">
            <v>M.</v>
          </cell>
        </row>
        <row r="11">
          <cell r="C11">
            <v>105</v>
          </cell>
          <cell r="D11" t="str">
            <v>-  4 SQ.MM. THW.</v>
          </cell>
          <cell r="E11">
            <v>9</v>
          </cell>
          <cell r="F11">
            <v>3</v>
          </cell>
          <cell r="G11" t="str">
            <v>M.</v>
          </cell>
        </row>
        <row r="12">
          <cell r="C12">
            <v>106</v>
          </cell>
          <cell r="D12" t="str">
            <v>-  6 SQ.MM. THW.</v>
          </cell>
          <cell r="E12">
            <v>15</v>
          </cell>
          <cell r="F12">
            <v>3</v>
          </cell>
          <cell r="G12" t="str">
            <v>M.</v>
          </cell>
        </row>
        <row r="13">
          <cell r="C13">
            <v>107</v>
          </cell>
          <cell r="D13" t="str">
            <v>-  10 SQ.MM. THW.</v>
          </cell>
          <cell r="E13">
            <v>23</v>
          </cell>
          <cell r="F13">
            <v>4</v>
          </cell>
          <cell r="G13" t="str">
            <v>M.</v>
          </cell>
        </row>
        <row r="14">
          <cell r="C14">
            <v>108</v>
          </cell>
          <cell r="D14" t="str">
            <v>-  16 SQ.MM. THW.</v>
          </cell>
          <cell r="E14">
            <v>36</v>
          </cell>
          <cell r="F14">
            <v>6</v>
          </cell>
          <cell r="G14" t="str">
            <v>M.</v>
          </cell>
        </row>
        <row r="15">
          <cell r="C15">
            <v>109</v>
          </cell>
          <cell r="D15" t="str">
            <v>-  25 SQ.MM. THW.</v>
          </cell>
          <cell r="E15">
            <v>55</v>
          </cell>
          <cell r="F15">
            <v>7</v>
          </cell>
          <cell r="G15" t="str">
            <v>M.</v>
          </cell>
        </row>
        <row r="16">
          <cell r="C16">
            <v>110</v>
          </cell>
          <cell r="D16" t="str">
            <v>-  35 SQ.MM. THW.</v>
          </cell>
          <cell r="E16">
            <v>78</v>
          </cell>
          <cell r="F16">
            <v>9</v>
          </cell>
          <cell r="G16" t="str">
            <v>M.</v>
          </cell>
        </row>
        <row r="17">
          <cell r="C17">
            <v>111</v>
          </cell>
          <cell r="D17" t="str">
            <v>-  50 SQ.MM. THW.</v>
          </cell>
          <cell r="E17">
            <v>112</v>
          </cell>
          <cell r="F17">
            <v>13</v>
          </cell>
          <cell r="G17" t="str">
            <v>M.</v>
          </cell>
        </row>
        <row r="18">
          <cell r="C18">
            <v>112</v>
          </cell>
          <cell r="D18" t="str">
            <v>-  70 SQ.MM. THW.</v>
          </cell>
          <cell r="E18">
            <v>149</v>
          </cell>
          <cell r="F18">
            <v>17</v>
          </cell>
          <cell r="G18" t="str">
            <v>M.</v>
          </cell>
        </row>
        <row r="19">
          <cell r="C19">
            <v>113</v>
          </cell>
          <cell r="D19" t="str">
            <v>-  95 SQ.MM. THW.</v>
          </cell>
          <cell r="E19">
            <v>202</v>
          </cell>
          <cell r="F19">
            <v>24</v>
          </cell>
          <cell r="G19" t="str">
            <v>M.</v>
          </cell>
        </row>
        <row r="20">
          <cell r="C20">
            <v>114</v>
          </cell>
          <cell r="D20" t="str">
            <v>-  120 SQ.MM. THW.</v>
          </cell>
          <cell r="E20">
            <v>242</v>
          </cell>
          <cell r="F20">
            <v>28</v>
          </cell>
          <cell r="G20" t="str">
            <v>M.</v>
          </cell>
        </row>
        <row r="21">
          <cell r="C21">
            <v>115</v>
          </cell>
          <cell r="D21" t="str">
            <v>-  150 SQ.MM. THW.</v>
          </cell>
          <cell r="E21">
            <v>314</v>
          </cell>
          <cell r="F21">
            <v>33</v>
          </cell>
          <cell r="G21" t="str">
            <v>M.</v>
          </cell>
        </row>
        <row r="22">
          <cell r="C22">
            <v>116</v>
          </cell>
          <cell r="D22" t="str">
            <v>-  185 SQ.MM. THW.</v>
          </cell>
          <cell r="E22">
            <v>387</v>
          </cell>
          <cell r="F22">
            <v>38</v>
          </cell>
          <cell r="G22" t="str">
            <v>M.</v>
          </cell>
        </row>
        <row r="23">
          <cell r="C23">
            <v>117</v>
          </cell>
          <cell r="D23" t="str">
            <v>-  240 SQ.MM. THW.</v>
          </cell>
          <cell r="E23">
            <v>536</v>
          </cell>
          <cell r="F23">
            <v>42</v>
          </cell>
          <cell r="G23" t="str">
            <v>M.</v>
          </cell>
        </row>
        <row r="24">
          <cell r="C24">
            <v>118</v>
          </cell>
          <cell r="D24" t="str">
            <v>-  300 SQ.MM. THW.</v>
          </cell>
          <cell r="E24">
            <v>661</v>
          </cell>
          <cell r="F24">
            <v>54</v>
          </cell>
          <cell r="G24" t="str">
            <v>M.</v>
          </cell>
        </row>
        <row r="25">
          <cell r="C25">
            <v>119</v>
          </cell>
          <cell r="D25" t="str">
            <v>-  400 SQ.MM. THW.</v>
          </cell>
          <cell r="E25">
            <v>835</v>
          </cell>
          <cell r="F25">
            <v>60</v>
          </cell>
          <cell r="G25" t="str">
            <v>M.</v>
          </cell>
        </row>
        <row r="26">
          <cell r="C26">
            <v>120</v>
          </cell>
          <cell r="D26" t="str">
            <v>-  500 SQ.MM. THW.</v>
          </cell>
          <cell r="E26">
            <v>1081</v>
          </cell>
          <cell r="F26">
            <v>70</v>
          </cell>
          <cell r="G26" t="str">
            <v>M.</v>
          </cell>
        </row>
        <row r="27">
          <cell r="C27">
            <v>121</v>
          </cell>
          <cell r="D27" t="str">
            <v>-  2/C - 1 SQ.MM. VAF</v>
          </cell>
          <cell r="E27">
            <v>4</v>
          </cell>
          <cell r="F27">
            <v>5</v>
          </cell>
          <cell r="G27" t="str">
            <v>M.</v>
          </cell>
        </row>
        <row r="28">
          <cell r="C28">
            <v>122</v>
          </cell>
          <cell r="D28" t="str">
            <v>-  2/C - 1.5 SQ.MM. VAF</v>
          </cell>
          <cell r="E28">
            <v>6</v>
          </cell>
          <cell r="F28">
            <v>10</v>
          </cell>
          <cell r="G28" t="str">
            <v>M.</v>
          </cell>
        </row>
        <row r="29">
          <cell r="C29">
            <v>123</v>
          </cell>
          <cell r="D29" t="str">
            <v>-  2/C - 2.5 SQ.MM. VAF</v>
          </cell>
          <cell r="E29">
            <v>9.5</v>
          </cell>
          <cell r="F29">
            <v>10</v>
          </cell>
          <cell r="G29" t="str">
            <v>M.</v>
          </cell>
        </row>
        <row r="30">
          <cell r="C30">
            <v>124</v>
          </cell>
          <cell r="D30" t="str">
            <v>-  2/C - 4 SQ.MM. VAF</v>
          </cell>
          <cell r="E30">
            <v>15.5</v>
          </cell>
          <cell r="F30">
            <v>12</v>
          </cell>
          <cell r="G30" t="str">
            <v>M.</v>
          </cell>
        </row>
        <row r="31">
          <cell r="C31">
            <v>125</v>
          </cell>
          <cell r="D31" t="str">
            <v>-  2/C - 6 SQ.MM. VAF</v>
          </cell>
          <cell r="E31">
            <v>22.5</v>
          </cell>
          <cell r="F31">
            <v>18</v>
          </cell>
          <cell r="G31" t="str">
            <v>M.</v>
          </cell>
        </row>
        <row r="32">
          <cell r="C32">
            <v>126</v>
          </cell>
          <cell r="D32" t="str">
            <v>-  2/C - 10 SQ.MM. VAF</v>
          </cell>
          <cell r="E32">
            <v>35</v>
          </cell>
          <cell r="F32">
            <v>24</v>
          </cell>
          <cell r="G32" t="str">
            <v>M.</v>
          </cell>
        </row>
        <row r="33">
          <cell r="C33">
            <v>127</v>
          </cell>
          <cell r="D33" t="str">
            <v>-  2/C - 16 SQ.MM. VAF</v>
          </cell>
          <cell r="E33">
            <v>52</v>
          </cell>
          <cell r="F33">
            <v>26</v>
          </cell>
          <cell r="G33" t="str">
            <v>M.</v>
          </cell>
        </row>
        <row r="34">
          <cell r="C34">
            <v>128</v>
          </cell>
          <cell r="D34" t="str">
            <v>-  2/C - 1 SQ.MM. VAF-GRD</v>
          </cell>
          <cell r="E34">
            <v>0</v>
          </cell>
          <cell r="F34">
            <v>5</v>
          </cell>
          <cell r="G34" t="str">
            <v>M.</v>
          </cell>
        </row>
        <row r="35">
          <cell r="C35">
            <v>129</v>
          </cell>
          <cell r="D35" t="str">
            <v>-  2/C - 1.5 SQ.MM. VAF-GRD</v>
          </cell>
          <cell r="E35">
            <v>0</v>
          </cell>
          <cell r="F35">
            <v>7</v>
          </cell>
          <cell r="G35" t="str">
            <v>M.</v>
          </cell>
        </row>
        <row r="36">
          <cell r="C36">
            <v>130</v>
          </cell>
          <cell r="D36" t="str">
            <v>-  2/C - 2.5 SQ.MM. VAF-GRD</v>
          </cell>
          <cell r="E36">
            <v>0</v>
          </cell>
          <cell r="F36">
            <v>10</v>
          </cell>
          <cell r="G36" t="str">
            <v>M.</v>
          </cell>
        </row>
        <row r="37">
          <cell r="C37">
            <v>131</v>
          </cell>
          <cell r="D37" t="str">
            <v>-  2/C - 4 SQ.MM. VAF-GRD</v>
          </cell>
          <cell r="E37">
            <v>0</v>
          </cell>
          <cell r="F37">
            <v>12</v>
          </cell>
          <cell r="G37" t="str">
            <v>M.</v>
          </cell>
        </row>
        <row r="38">
          <cell r="C38">
            <v>132</v>
          </cell>
          <cell r="D38" t="str">
            <v>-  2/C - 6 SQ.MM. VAF-GRD</v>
          </cell>
          <cell r="E38">
            <v>0</v>
          </cell>
          <cell r="F38">
            <v>18</v>
          </cell>
          <cell r="G38" t="str">
            <v>M.</v>
          </cell>
        </row>
        <row r="39">
          <cell r="C39">
            <v>133</v>
          </cell>
          <cell r="D39" t="str">
            <v>-  2/C - 10 SQ.MM. VAF-GRD</v>
          </cell>
          <cell r="E39">
            <v>0</v>
          </cell>
          <cell r="F39">
            <v>24</v>
          </cell>
          <cell r="G39" t="str">
            <v>M.</v>
          </cell>
        </row>
        <row r="40">
          <cell r="C40">
            <v>134</v>
          </cell>
          <cell r="D40" t="str">
            <v>-  2/C - 16 SQ.MM. VAF-GRD</v>
          </cell>
          <cell r="E40">
            <v>0</v>
          </cell>
          <cell r="F40">
            <v>26</v>
          </cell>
          <cell r="G40" t="str">
            <v>M.</v>
          </cell>
        </row>
        <row r="41">
          <cell r="D41" t="str">
            <v>SPACE</v>
          </cell>
        </row>
        <row r="42">
          <cell r="C42">
            <v>136</v>
          </cell>
          <cell r="D42" t="str">
            <v>-  1/C - 1 SQ.MM. NYY</v>
          </cell>
          <cell r="E42">
            <v>12</v>
          </cell>
          <cell r="F42">
            <v>4</v>
          </cell>
          <cell r="G42" t="str">
            <v>M.</v>
          </cell>
        </row>
        <row r="43">
          <cell r="C43">
            <v>137</v>
          </cell>
          <cell r="D43" t="str">
            <v>-  1/C - 1.5 SQ.MM. NYY</v>
          </cell>
          <cell r="E43">
            <v>14</v>
          </cell>
          <cell r="F43">
            <v>4</v>
          </cell>
          <cell r="G43" t="str">
            <v>M.</v>
          </cell>
        </row>
        <row r="44">
          <cell r="C44">
            <v>138</v>
          </cell>
          <cell r="D44" t="str">
            <v>-  1/C - 2.5 SQ.MM. NYY</v>
          </cell>
          <cell r="E44">
            <v>16</v>
          </cell>
          <cell r="F44">
            <v>5</v>
          </cell>
          <cell r="G44" t="str">
            <v>M.</v>
          </cell>
        </row>
        <row r="45">
          <cell r="C45">
            <v>139</v>
          </cell>
          <cell r="D45" t="str">
            <v>-  1/C - 4 SQ.MM. NYY</v>
          </cell>
          <cell r="E45">
            <v>22</v>
          </cell>
          <cell r="F45">
            <v>5</v>
          </cell>
          <cell r="G45" t="str">
            <v>M.</v>
          </cell>
        </row>
        <row r="46">
          <cell r="C46">
            <v>140</v>
          </cell>
          <cell r="D46" t="str">
            <v>-  1/C - 6 SQ.MM. NYY</v>
          </cell>
          <cell r="E46">
            <v>32</v>
          </cell>
          <cell r="F46">
            <v>6</v>
          </cell>
          <cell r="G46" t="str">
            <v>M.</v>
          </cell>
        </row>
        <row r="47">
          <cell r="C47">
            <v>141</v>
          </cell>
          <cell r="D47" t="str">
            <v>-  1/C - 10 SQ.MM. NYY</v>
          </cell>
          <cell r="E47">
            <v>39</v>
          </cell>
          <cell r="F47">
            <v>7</v>
          </cell>
          <cell r="G47" t="str">
            <v>M.</v>
          </cell>
        </row>
        <row r="48">
          <cell r="C48">
            <v>142</v>
          </cell>
          <cell r="D48" t="str">
            <v>-  1/C - 16 SQ.MM. NYY</v>
          </cell>
          <cell r="E48">
            <v>53</v>
          </cell>
          <cell r="F48">
            <v>8</v>
          </cell>
          <cell r="G48" t="str">
            <v>M.</v>
          </cell>
        </row>
        <row r="49">
          <cell r="C49">
            <v>143</v>
          </cell>
          <cell r="D49" t="str">
            <v>-  1/C - 25 SQ.MM. NYY</v>
          </cell>
          <cell r="E49">
            <v>73</v>
          </cell>
          <cell r="F49">
            <v>10</v>
          </cell>
          <cell r="G49" t="str">
            <v>M.</v>
          </cell>
        </row>
        <row r="50">
          <cell r="C50">
            <v>144</v>
          </cell>
          <cell r="D50" t="str">
            <v>-  1/C - 35 SQ.MM. NYY</v>
          </cell>
          <cell r="E50">
            <v>99</v>
          </cell>
          <cell r="F50">
            <v>14</v>
          </cell>
          <cell r="G50" t="str">
            <v>M.</v>
          </cell>
        </row>
        <row r="51">
          <cell r="C51">
            <v>145</v>
          </cell>
          <cell r="D51" t="str">
            <v>-  1/C - 50 SQ.MM. NYY</v>
          </cell>
          <cell r="E51">
            <v>133</v>
          </cell>
          <cell r="F51">
            <v>16</v>
          </cell>
          <cell r="G51" t="str">
            <v>M.</v>
          </cell>
        </row>
        <row r="52">
          <cell r="C52">
            <v>146</v>
          </cell>
          <cell r="D52" t="str">
            <v>-  1/C - 70 SQ.MM. NYY</v>
          </cell>
          <cell r="E52">
            <v>175</v>
          </cell>
          <cell r="F52">
            <v>20</v>
          </cell>
          <cell r="G52" t="str">
            <v>M.</v>
          </cell>
        </row>
        <row r="53">
          <cell r="C53">
            <v>147</v>
          </cell>
          <cell r="D53" t="str">
            <v>-  1/C - 95 SQ.MM. NYY</v>
          </cell>
          <cell r="E53">
            <v>233</v>
          </cell>
          <cell r="F53">
            <v>25</v>
          </cell>
          <cell r="G53" t="str">
            <v>M.</v>
          </cell>
        </row>
        <row r="54">
          <cell r="C54">
            <v>148</v>
          </cell>
          <cell r="D54" t="str">
            <v>-  1/C - 120 SQ.MM. NYY</v>
          </cell>
          <cell r="E54">
            <v>290</v>
          </cell>
          <cell r="F54">
            <v>30</v>
          </cell>
          <cell r="G54" t="str">
            <v>M.</v>
          </cell>
        </row>
        <row r="55">
          <cell r="C55">
            <v>149</v>
          </cell>
          <cell r="D55" t="str">
            <v>-  1/C - 150 SQ.MM. NYY</v>
          </cell>
          <cell r="E55">
            <v>357</v>
          </cell>
          <cell r="F55">
            <v>35</v>
          </cell>
          <cell r="G55" t="str">
            <v>M.</v>
          </cell>
        </row>
        <row r="56">
          <cell r="C56">
            <v>150</v>
          </cell>
          <cell r="D56" t="str">
            <v>-  1/C - 185 SQ.MM. NYY</v>
          </cell>
          <cell r="E56">
            <v>437</v>
          </cell>
          <cell r="F56">
            <v>40</v>
          </cell>
          <cell r="G56" t="str">
            <v>M.</v>
          </cell>
        </row>
        <row r="57">
          <cell r="C57">
            <v>151</v>
          </cell>
          <cell r="D57" t="str">
            <v>-  1/C - 240 SQ.MM. NYY</v>
          </cell>
          <cell r="E57">
            <v>603</v>
          </cell>
          <cell r="F57">
            <v>50</v>
          </cell>
          <cell r="G57" t="str">
            <v>M.</v>
          </cell>
        </row>
        <row r="58">
          <cell r="C58">
            <v>152</v>
          </cell>
          <cell r="D58" t="str">
            <v>-  1/C - 300 SQ.MM. NYY</v>
          </cell>
          <cell r="E58">
            <v>738</v>
          </cell>
          <cell r="F58">
            <v>60</v>
          </cell>
          <cell r="G58" t="str">
            <v>M.</v>
          </cell>
        </row>
        <row r="59">
          <cell r="C59">
            <v>153</v>
          </cell>
          <cell r="D59" t="str">
            <v>-  1/C - 400 SQ.MM. NYY</v>
          </cell>
          <cell r="E59">
            <v>926</v>
          </cell>
          <cell r="F59">
            <v>70</v>
          </cell>
          <cell r="G59" t="str">
            <v>M.</v>
          </cell>
        </row>
        <row r="60">
          <cell r="C60">
            <v>154</v>
          </cell>
          <cell r="D60" t="str">
            <v>-  1/C - 500 SQ.MM. NYY</v>
          </cell>
          <cell r="E60">
            <v>1200</v>
          </cell>
          <cell r="F60">
            <v>80</v>
          </cell>
          <cell r="G60" t="str">
            <v>M.</v>
          </cell>
        </row>
        <row r="61">
          <cell r="C61">
            <v>155</v>
          </cell>
          <cell r="D61" t="str">
            <v>-  2/C - 1 SQ.MM. NYY</v>
          </cell>
          <cell r="E61">
            <v>24</v>
          </cell>
          <cell r="F61">
            <v>7</v>
          </cell>
          <cell r="G61" t="str">
            <v>M.</v>
          </cell>
        </row>
        <row r="62">
          <cell r="C62">
            <v>156</v>
          </cell>
          <cell r="D62" t="str">
            <v>-  2/C - 1.5 SQ.MM. NYY</v>
          </cell>
          <cell r="E62">
            <v>27</v>
          </cell>
          <cell r="F62">
            <v>8</v>
          </cell>
          <cell r="G62" t="str">
            <v>M.</v>
          </cell>
        </row>
        <row r="63">
          <cell r="C63">
            <v>157</v>
          </cell>
          <cell r="D63" t="str">
            <v>-  2/C - 2.5 SQ.MM. NYY</v>
          </cell>
          <cell r="E63">
            <v>32</v>
          </cell>
          <cell r="F63">
            <v>10</v>
          </cell>
          <cell r="G63" t="str">
            <v>M.</v>
          </cell>
        </row>
        <row r="64">
          <cell r="C64">
            <v>158</v>
          </cell>
          <cell r="D64" t="str">
            <v>-  2/C - 4 SQ.MM. NYY</v>
          </cell>
          <cell r="E64">
            <v>45</v>
          </cell>
          <cell r="F64">
            <v>14</v>
          </cell>
          <cell r="G64" t="str">
            <v>M.</v>
          </cell>
        </row>
        <row r="65">
          <cell r="C65">
            <v>159</v>
          </cell>
          <cell r="D65" t="str">
            <v>-  2/C - 6 SQ.MM. NYY</v>
          </cell>
          <cell r="E65">
            <v>62</v>
          </cell>
          <cell r="F65">
            <v>18</v>
          </cell>
          <cell r="G65" t="str">
            <v>M.</v>
          </cell>
        </row>
        <row r="66">
          <cell r="C66">
            <v>160</v>
          </cell>
          <cell r="D66" t="str">
            <v>-  2/C - 10 SQ.MM. NYY</v>
          </cell>
          <cell r="E66">
            <v>88</v>
          </cell>
          <cell r="F66">
            <v>20</v>
          </cell>
          <cell r="G66" t="str">
            <v>M.</v>
          </cell>
        </row>
        <row r="67">
          <cell r="C67">
            <v>161</v>
          </cell>
          <cell r="D67" t="str">
            <v>-  2/C - 16 SQ.MM. NYY</v>
          </cell>
          <cell r="E67">
            <v>125</v>
          </cell>
          <cell r="F67">
            <v>25</v>
          </cell>
          <cell r="G67" t="str">
            <v>M.</v>
          </cell>
        </row>
        <row r="68">
          <cell r="C68">
            <v>162</v>
          </cell>
          <cell r="D68" t="str">
            <v>-  2/C - 25 SQ.MM. NYY</v>
          </cell>
          <cell r="E68">
            <v>183</v>
          </cell>
          <cell r="F68">
            <v>30</v>
          </cell>
          <cell r="G68" t="str">
            <v>M.</v>
          </cell>
        </row>
        <row r="69">
          <cell r="C69">
            <v>163</v>
          </cell>
          <cell r="D69" t="str">
            <v>-  2/C - 35 SQ.MM. NYY</v>
          </cell>
          <cell r="E69">
            <v>243</v>
          </cell>
          <cell r="F69">
            <v>35</v>
          </cell>
          <cell r="G69" t="str">
            <v>M.</v>
          </cell>
        </row>
        <row r="70">
          <cell r="C70">
            <v>164</v>
          </cell>
          <cell r="D70" t="str">
            <v>-  2/C - 50 SQ.MM. NYY</v>
          </cell>
          <cell r="E70">
            <v>347</v>
          </cell>
          <cell r="F70">
            <v>40</v>
          </cell>
          <cell r="G70" t="str">
            <v>M.</v>
          </cell>
        </row>
        <row r="71">
          <cell r="C71">
            <v>165</v>
          </cell>
          <cell r="D71" t="str">
            <v>-  2/C - 70 SQ.MM. NYY</v>
          </cell>
          <cell r="E71">
            <v>451</v>
          </cell>
          <cell r="F71">
            <v>60</v>
          </cell>
          <cell r="G71" t="str">
            <v>M.</v>
          </cell>
        </row>
        <row r="72">
          <cell r="C72">
            <v>166</v>
          </cell>
          <cell r="D72" t="str">
            <v>-  2/C - 95 SQ.MM. NYY</v>
          </cell>
          <cell r="E72">
            <v>592</v>
          </cell>
          <cell r="F72">
            <v>70</v>
          </cell>
          <cell r="G72" t="str">
            <v>M.</v>
          </cell>
        </row>
        <row r="73">
          <cell r="C73">
            <v>167</v>
          </cell>
          <cell r="D73" t="str">
            <v>-  2/C - 120 SQ.MM. NYY</v>
          </cell>
          <cell r="E73">
            <v>736</v>
          </cell>
          <cell r="F73">
            <v>75</v>
          </cell>
          <cell r="G73" t="str">
            <v>M.</v>
          </cell>
        </row>
        <row r="74">
          <cell r="C74">
            <v>168</v>
          </cell>
          <cell r="D74" t="str">
            <v>-  2/C - 150 SQ.MM. NYY</v>
          </cell>
          <cell r="E74">
            <v>902</v>
          </cell>
          <cell r="F74">
            <v>80</v>
          </cell>
          <cell r="G74" t="str">
            <v>M.</v>
          </cell>
        </row>
        <row r="75">
          <cell r="C75">
            <v>169</v>
          </cell>
          <cell r="D75" t="str">
            <v>-  2/C - 185 SQ.MM. NYY</v>
          </cell>
          <cell r="E75">
            <v>1107</v>
          </cell>
          <cell r="F75">
            <v>85</v>
          </cell>
          <cell r="G75" t="str">
            <v>M.</v>
          </cell>
        </row>
        <row r="76">
          <cell r="C76">
            <v>170</v>
          </cell>
          <cell r="D76" t="str">
            <v>-  2/C - 240 SQ.MM. NYY</v>
          </cell>
          <cell r="E76">
            <v>1512</v>
          </cell>
          <cell r="F76">
            <v>90</v>
          </cell>
          <cell r="G76" t="str">
            <v>M.</v>
          </cell>
        </row>
        <row r="77">
          <cell r="C77">
            <v>171</v>
          </cell>
          <cell r="D77" t="str">
            <v>-  2/C - 300 SQ.MM. NYY</v>
          </cell>
          <cell r="E77">
            <v>1861</v>
          </cell>
          <cell r="F77">
            <v>100</v>
          </cell>
          <cell r="G77" t="str">
            <v>M.</v>
          </cell>
        </row>
        <row r="78">
          <cell r="C78">
            <v>172</v>
          </cell>
          <cell r="D78" t="str">
            <v>-  3/C - 1 SQ.MM. NYY</v>
          </cell>
          <cell r="E78">
            <v>26</v>
          </cell>
          <cell r="F78">
            <v>10</v>
          </cell>
          <cell r="G78" t="str">
            <v>M.</v>
          </cell>
        </row>
        <row r="79">
          <cell r="C79">
            <v>173</v>
          </cell>
          <cell r="D79" t="str">
            <v>-  3/C - 1.5 SQ.MM. NYY</v>
          </cell>
          <cell r="E79">
            <v>30</v>
          </cell>
          <cell r="F79">
            <v>14</v>
          </cell>
          <cell r="G79" t="str">
            <v>M.</v>
          </cell>
        </row>
        <row r="80">
          <cell r="C80">
            <v>174</v>
          </cell>
          <cell r="D80" t="str">
            <v>-  3/C - 2.5 SQ.MM. NYY</v>
          </cell>
          <cell r="E80">
            <v>37</v>
          </cell>
          <cell r="F80">
            <v>18</v>
          </cell>
          <cell r="G80" t="str">
            <v>M.</v>
          </cell>
        </row>
        <row r="81">
          <cell r="C81">
            <v>175</v>
          </cell>
          <cell r="D81" t="str">
            <v>-  3/C - 4 SQ.MM. NYY</v>
          </cell>
          <cell r="E81">
            <v>53</v>
          </cell>
          <cell r="F81">
            <v>20</v>
          </cell>
          <cell r="G81" t="str">
            <v>M.</v>
          </cell>
        </row>
        <row r="82">
          <cell r="C82">
            <v>176</v>
          </cell>
          <cell r="D82" t="str">
            <v>-  3/C - 6 SQ.MM. NYY</v>
          </cell>
          <cell r="E82">
            <v>77</v>
          </cell>
          <cell r="F82">
            <v>25</v>
          </cell>
          <cell r="G82" t="str">
            <v>M.</v>
          </cell>
        </row>
        <row r="83">
          <cell r="C83">
            <v>177</v>
          </cell>
          <cell r="D83" t="str">
            <v>-  3/C - 10 SQ.MM. NYY</v>
          </cell>
          <cell r="E83">
            <v>113</v>
          </cell>
          <cell r="F83">
            <v>30</v>
          </cell>
          <cell r="G83" t="str">
            <v>M.</v>
          </cell>
        </row>
        <row r="84">
          <cell r="C84">
            <v>178</v>
          </cell>
          <cell r="D84" t="str">
            <v>-  3/C - 16 SQ.MM. NYY</v>
          </cell>
          <cell r="E84">
            <v>166</v>
          </cell>
          <cell r="F84">
            <v>35</v>
          </cell>
          <cell r="G84" t="str">
            <v>M.</v>
          </cell>
        </row>
        <row r="85">
          <cell r="C85">
            <v>179</v>
          </cell>
          <cell r="D85" t="str">
            <v>-  3/C - 25 SQ.MM. NYY</v>
          </cell>
          <cell r="E85">
            <v>240</v>
          </cell>
          <cell r="F85">
            <v>40</v>
          </cell>
          <cell r="G85" t="str">
            <v>M.</v>
          </cell>
        </row>
        <row r="86">
          <cell r="C86">
            <v>180</v>
          </cell>
          <cell r="D86" t="str">
            <v>-  3/C - 35 SQ.MM. NYY</v>
          </cell>
          <cell r="E86">
            <v>323</v>
          </cell>
          <cell r="F86">
            <v>65</v>
          </cell>
          <cell r="G86" t="str">
            <v>M.</v>
          </cell>
        </row>
        <row r="87">
          <cell r="C87">
            <v>181</v>
          </cell>
          <cell r="D87" t="str">
            <v>-  3/C - 50 SQ.MM. NYY</v>
          </cell>
          <cell r="E87">
            <v>468</v>
          </cell>
          <cell r="F87">
            <v>70</v>
          </cell>
          <cell r="G87" t="str">
            <v>M.</v>
          </cell>
        </row>
        <row r="88">
          <cell r="C88">
            <v>182</v>
          </cell>
          <cell r="D88" t="str">
            <v>-  3/C - 70 SQ.MM. NYY</v>
          </cell>
          <cell r="E88">
            <v>605</v>
          </cell>
          <cell r="F88">
            <v>75</v>
          </cell>
          <cell r="G88" t="str">
            <v>M.</v>
          </cell>
        </row>
        <row r="89">
          <cell r="C89">
            <v>183</v>
          </cell>
          <cell r="D89" t="str">
            <v>-  3/C - 95 SQ.MM. NYY</v>
          </cell>
          <cell r="E89">
            <v>806</v>
          </cell>
          <cell r="F89">
            <v>80</v>
          </cell>
          <cell r="G89" t="str">
            <v>M.</v>
          </cell>
        </row>
        <row r="90">
          <cell r="C90">
            <v>184</v>
          </cell>
          <cell r="D90" t="str">
            <v>-  3/C - 120 SQ.MM. NYY</v>
          </cell>
          <cell r="E90">
            <v>1012</v>
          </cell>
          <cell r="F90">
            <v>85</v>
          </cell>
          <cell r="G90" t="str">
            <v>M.</v>
          </cell>
        </row>
        <row r="91">
          <cell r="C91">
            <v>185</v>
          </cell>
          <cell r="D91" t="str">
            <v>-  3/C - 150 SQ.MM. NYY</v>
          </cell>
          <cell r="E91">
            <v>1233</v>
          </cell>
          <cell r="F91">
            <v>90</v>
          </cell>
          <cell r="G91" t="str">
            <v>M.</v>
          </cell>
        </row>
        <row r="92">
          <cell r="C92">
            <v>186</v>
          </cell>
          <cell r="D92" t="str">
            <v>-  3/C - 185 SQ.MM. NYY</v>
          </cell>
          <cell r="E92">
            <v>1524</v>
          </cell>
          <cell r="F92">
            <v>110</v>
          </cell>
          <cell r="G92" t="str">
            <v>M.</v>
          </cell>
        </row>
        <row r="93">
          <cell r="C93">
            <v>187</v>
          </cell>
          <cell r="D93" t="str">
            <v>-  3/C - 240 SQ.MM. NYY</v>
          </cell>
          <cell r="E93">
            <v>2076</v>
          </cell>
          <cell r="F93">
            <v>120</v>
          </cell>
          <cell r="G93" t="str">
            <v>M.</v>
          </cell>
        </row>
        <row r="94">
          <cell r="C94">
            <v>188</v>
          </cell>
          <cell r="D94" t="str">
            <v>-  3/C - 300 SQ.MM. NYY</v>
          </cell>
          <cell r="E94">
            <v>2553</v>
          </cell>
          <cell r="F94">
            <v>130</v>
          </cell>
          <cell r="G94" t="str">
            <v>M.</v>
          </cell>
        </row>
        <row r="95">
          <cell r="C95">
            <v>189</v>
          </cell>
          <cell r="D95" t="str">
            <v>-  4/C - 1 SQ.MM. NYY</v>
          </cell>
          <cell r="E95">
            <v>31</v>
          </cell>
          <cell r="F95">
            <v>14</v>
          </cell>
          <cell r="G95" t="str">
            <v>M.</v>
          </cell>
        </row>
        <row r="96">
          <cell r="C96">
            <v>190</v>
          </cell>
          <cell r="D96" t="str">
            <v>-  4/C - 1.5 SQ.MM. NYY</v>
          </cell>
          <cell r="E96">
            <v>35</v>
          </cell>
          <cell r="F96">
            <v>18</v>
          </cell>
          <cell r="G96" t="str">
            <v>M.</v>
          </cell>
        </row>
        <row r="97">
          <cell r="C97">
            <v>191</v>
          </cell>
          <cell r="D97" t="str">
            <v>-  4/C - 2.5 SQ.MM. NYY</v>
          </cell>
          <cell r="E97">
            <v>43</v>
          </cell>
          <cell r="F97">
            <v>20</v>
          </cell>
          <cell r="G97" t="str">
            <v>M.</v>
          </cell>
        </row>
        <row r="98">
          <cell r="C98">
            <v>192</v>
          </cell>
          <cell r="D98" t="str">
            <v>-  4/C - 4 SQ.MM. NYY</v>
          </cell>
          <cell r="E98">
            <v>64</v>
          </cell>
          <cell r="F98">
            <v>25</v>
          </cell>
          <cell r="G98" t="str">
            <v>M.</v>
          </cell>
        </row>
        <row r="99">
          <cell r="C99">
            <v>193</v>
          </cell>
          <cell r="D99" t="str">
            <v>-  4/C - 6 SQ.MM. NYY</v>
          </cell>
          <cell r="E99">
            <v>93</v>
          </cell>
          <cell r="F99">
            <v>30</v>
          </cell>
          <cell r="G99" t="str">
            <v>M.</v>
          </cell>
        </row>
        <row r="100">
          <cell r="C100">
            <v>194</v>
          </cell>
          <cell r="D100" t="str">
            <v>-  4/C - 10 SQ.MM. NYY</v>
          </cell>
          <cell r="E100">
            <v>143</v>
          </cell>
          <cell r="F100">
            <v>40</v>
          </cell>
          <cell r="G100" t="str">
            <v>M.</v>
          </cell>
        </row>
        <row r="101">
          <cell r="C101">
            <v>195</v>
          </cell>
          <cell r="D101" t="str">
            <v>-  4/C - 16 SQ.MM. NYY</v>
          </cell>
          <cell r="E101">
            <v>210</v>
          </cell>
          <cell r="F101">
            <v>45</v>
          </cell>
          <cell r="G101" t="str">
            <v>M.</v>
          </cell>
        </row>
        <row r="102">
          <cell r="C102">
            <v>196</v>
          </cell>
          <cell r="D102" t="str">
            <v>-  4/C - 25 SQ.MM. NYY</v>
          </cell>
          <cell r="E102">
            <v>308</v>
          </cell>
          <cell r="F102">
            <v>65</v>
          </cell>
          <cell r="G102" t="str">
            <v>M.</v>
          </cell>
        </row>
        <row r="103">
          <cell r="C103">
            <v>197</v>
          </cell>
          <cell r="D103" t="str">
            <v>-  4/C - 35 SQ.MM. NYY</v>
          </cell>
          <cell r="E103">
            <v>425</v>
          </cell>
          <cell r="F103">
            <v>70</v>
          </cell>
          <cell r="G103" t="str">
            <v>M.</v>
          </cell>
        </row>
        <row r="104">
          <cell r="C104">
            <v>198</v>
          </cell>
          <cell r="D104" t="str">
            <v>-  4/C - 50 SQ.MM. NYY</v>
          </cell>
          <cell r="E104">
            <v>596</v>
          </cell>
          <cell r="F104">
            <v>75</v>
          </cell>
          <cell r="G104" t="str">
            <v>M.</v>
          </cell>
        </row>
        <row r="105">
          <cell r="C105">
            <v>199</v>
          </cell>
          <cell r="D105" t="str">
            <v>-  4/C - 70 SQ.MM. NYY</v>
          </cell>
          <cell r="E105">
            <v>782</v>
          </cell>
          <cell r="F105">
            <v>80</v>
          </cell>
          <cell r="G105" t="str">
            <v>M.</v>
          </cell>
        </row>
        <row r="106">
          <cell r="C106">
            <v>200</v>
          </cell>
          <cell r="D106" t="str">
            <v>-  4/C - 95 SQ.MM. NYY</v>
          </cell>
          <cell r="E106">
            <v>1051</v>
          </cell>
          <cell r="F106">
            <v>85</v>
          </cell>
          <cell r="G106" t="str">
            <v>M.</v>
          </cell>
        </row>
        <row r="107">
          <cell r="C107">
            <v>201</v>
          </cell>
          <cell r="D107" t="str">
            <v>-  4/C - 120 SQ.MM. NYY</v>
          </cell>
          <cell r="E107">
            <v>1307</v>
          </cell>
          <cell r="F107">
            <v>90</v>
          </cell>
          <cell r="G107" t="str">
            <v>M.</v>
          </cell>
        </row>
        <row r="108">
          <cell r="C108">
            <v>202</v>
          </cell>
          <cell r="D108" t="str">
            <v>-  4/C - 150 SQ.MM. NYY</v>
          </cell>
          <cell r="E108">
            <v>1607</v>
          </cell>
          <cell r="F108">
            <v>110</v>
          </cell>
          <cell r="G108" t="str">
            <v>M.</v>
          </cell>
        </row>
        <row r="109">
          <cell r="C109">
            <v>203</v>
          </cell>
          <cell r="D109" t="str">
            <v>-  4/C - 185 SQ.MM. NYY</v>
          </cell>
          <cell r="E109">
            <v>1969</v>
          </cell>
          <cell r="F109">
            <v>120</v>
          </cell>
          <cell r="G109" t="str">
            <v>M.</v>
          </cell>
        </row>
        <row r="110">
          <cell r="C110">
            <v>204</v>
          </cell>
          <cell r="D110" t="str">
            <v>-  4/C - 240 SQ.MM. NYY</v>
          </cell>
          <cell r="E110">
            <v>2705</v>
          </cell>
          <cell r="F110">
            <v>130</v>
          </cell>
          <cell r="G110" t="str">
            <v>M.</v>
          </cell>
        </row>
        <row r="111">
          <cell r="C111">
            <v>205</v>
          </cell>
          <cell r="D111" t="str">
            <v>-  4/C - 300 SQ.MM. NYY</v>
          </cell>
          <cell r="E111">
            <v>3325</v>
          </cell>
          <cell r="F111">
            <v>140</v>
          </cell>
          <cell r="G111" t="str">
            <v>M.</v>
          </cell>
        </row>
        <row r="112">
          <cell r="C112">
            <v>206</v>
          </cell>
          <cell r="D112" t="str">
            <v>-  3/C - 6 SQ.MM. NYY-N</v>
          </cell>
          <cell r="E112">
            <v>0</v>
          </cell>
          <cell r="F112">
            <v>35</v>
          </cell>
          <cell r="G112" t="str">
            <v>M.</v>
          </cell>
        </row>
        <row r="113">
          <cell r="C113">
            <v>207</v>
          </cell>
          <cell r="D113" t="str">
            <v>-  3/C - 10 SQ.MM. NYY-N</v>
          </cell>
          <cell r="E113">
            <v>0</v>
          </cell>
          <cell r="F113">
            <v>40</v>
          </cell>
          <cell r="G113" t="str">
            <v>M.</v>
          </cell>
        </row>
        <row r="114">
          <cell r="C114">
            <v>208</v>
          </cell>
          <cell r="D114" t="str">
            <v>-  3/C - 16 SQ.MM. NYY-N</v>
          </cell>
          <cell r="E114">
            <v>0</v>
          </cell>
          <cell r="F114">
            <v>60</v>
          </cell>
          <cell r="G114" t="str">
            <v>M.</v>
          </cell>
        </row>
        <row r="115">
          <cell r="C115">
            <v>209</v>
          </cell>
          <cell r="D115" t="str">
            <v>-  3/C - 25 SQ.MM. NYY-N</v>
          </cell>
          <cell r="E115">
            <v>358</v>
          </cell>
          <cell r="F115">
            <v>65</v>
          </cell>
          <cell r="G115" t="str">
            <v>M.</v>
          </cell>
        </row>
        <row r="116">
          <cell r="C116">
            <v>210</v>
          </cell>
          <cell r="D116" t="str">
            <v>-  3/C - 35 SQ.MM. NYY-N</v>
          </cell>
          <cell r="E116">
            <v>475</v>
          </cell>
          <cell r="F116">
            <v>70</v>
          </cell>
          <cell r="G116" t="str">
            <v>M.</v>
          </cell>
        </row>
        <row r="117">
          <cell r="C117">
            <v>211</v>
          </cell>
          <cell r="D117" t="str">
            <v>-  3/C - 50 SQ.MM. NYY-N</v>
          </cell>
          <cell r="E117">
            <v>672</v>
          </cell>
          <cell r="F117">
            <v>75</v>
          </cell>
          <cell r="G117" t="str">
            <v>M.</v>
          </cell>
        </row>
        <row r="118">
          <cell r="C118">
            <v>212</v>
          </cell>
          <cell r="D118" t="str">
            <v>-  3/C - 70 SQ.MM. NYY-N</v>
          </cell>
          <cell r="E118">
            <v>899</v>
          </cell>
          <cell r="F118">
            <v>80</v>
          </cell>
          <cell r="G118" t="str">
            <v>M.</v>
          </cell>
        </row>
        <row r="119">
          <cell r="C119">
            <v>213</v>
          </cell>
          <cell r="D119" t="str">
            <v>-  3/C - 95 SQ.MM. NYY-N</v>
          </cell>
          <cell r="E119">
            <v>1197</v>
          </cell>
          <cell r="F119">
            <v>85</v>
          </cell>
          <cell r="G119" t="str">
            <v>M.</v>
          </cell>
        </row>
        <row r="120">
          <cell r="C120">
            <v>214</v>
          </cell>
          <cell r="D120" t="str">
            <v>-  3/C - 120 SQ.MM. NYY-N</v>
          </cell>
          <cell r="E120">
            <v>1502</v>
          </cell>
          <cell r="F120">
            <v>90</v>
          </cell>
          <cell r="G120" t="str">
            <v>M.</v>
          </cell>
        </row>
        <row r="121">
          <cell r="C121">
            <v>215</v>
          </cell>
          <cell r="D121" t="str">
            <v>-  3/C - 150 SQ.MM. NYY-N</v>
          </cell>
          <cell r="E121">
            <v>1790</v>
          </cell>
          <cell r="F121">
            <v>110</v>
          </cell>
          <cell r="G121" t="str">
            <v>M.</v>
          </cell>
        </row>
        <row r="122">
          <cell r="C122">
            <v>216</v>
          </cell>
          <cell r="D122" t="str">
            <v>-  3/C - 185 SQ.MM. NYY-N</v>
          </cell>
          <cell r="E122">
            <v>2221</v>
          </cell>
          <cell r="F122">
            <v>120</v>
          </cell>
          <cell r="G122" t="str">
            <v>M.</v>
          </cell>
        </row>
        <row r="123">
          <cell r="C123">
            <v>217</v>
          </cell>
          <cell r="D123" t="str">
            <v>-  3/C - 240 SQ.MM. NYY-N</v>
          </cell>
          <cell r="E123">
            <v>3015</v>
          </cell>
          <cell r="F123">
            <v>130</v>
          </cell>
          <cell r="G123" t="str">
            <v>M.</v>
          </cell>
        </row>
        <row r="124">
          <cell r="C124">
            <v>218</v>
          </cell>
          <cell r="D124" t="str">
            <v>-  3/C - 300 SQ.MM. NYY-N</v>
          </cell>
          <cell r="E124">
            <v>3713</v>
          </cell>
          <cell r="F124">
            <v>140</v>
          </cell>
          <cell r="G124" t="str">
            <v>M.</v>
          </cell>
        </row>
        <row r="125">
          <cell r="C125">
            <v>219</v>
          </cell>
          <cell r="D125" t="str">
            <v>-  3/C - 6 SQ.MM. NYCY</v>
          </cell>
          <cell r="E125">
            <v>0</v>
          </cell>
          <cell r="F125">
            <v>75</v>
          </cell>
          <cell r="G125" t="str">
            <v>M.</v>
          </cell>
        </row>
        <row r="126">
          <cell r="C126">
            <v>220</v>
          </cell>
          <cell r="D126" t="str">
            <v>-  3/C - 10 SQ.MM. NYCY</v>
          </cell>
          <cell r="E126">
            <v>0</v>
          </cell>
          <cell r="F126">
            <v>80</v>
          </cell>
          <cell r="G126" t="str">
            <v>M.</v>
          </cell>
        </row>
        <row r="127">
          <cell r="C127">
            <v>221</v>
          </cell>
          <cell r="D127" t="str">
            <v>-  3/C - 16 SQ.MM. NYCY</v>
          </cell>
          <cell r="E127">
            <v>0</v>
          </cell>
          <cell r="F127">
            <v>85</v>
          </cell>
          <cell r="G127" t="str">
            <v>M.</v>
          </cell>
        </row>
        <row r="128">
          <cell r="C128">
            <v>222</v>
          </cell>
          <cell r="D128" t="str">
            <v>-  3/C - 25 SQ.MM. NYCY</v>
          </cell>
          <cell r="E128">
            <v>390</v>
          </cell>
          <cell r="F128">
            <v>75</v>
          </cell>
          <cell r="G128" t="str">
            <v>M.</v>
          </cell>
        </row>
        <row r="129">
          <cell r="C129">
            <v>223</v>
          </cell>
          <cell r="D129" t="str">
            <v>-  3/C - 35 SQ.MM. NYCY</v>
          </cell>
          <cell r="E129">
            <v>485</v>
          </cell>
          <cell r="F129">
            <v>80</v>
          </cell>
          <cell r="G129" t="str">
            <v>M.</v>
          </cell>
        </row>
        <row r="130">
          <cell r="C130">
            <v>224</v>
          </cell>
          <cell r="D130" t="str">
            <v>-  3/C - 50 SQ.MM. NYCY</v>
          </cell>
          <cell r="E130">
            <v>718</v>
          </cell>
          <cell r="F130">
            <v>85</v>
          </cell>
          <cell r="G130" t="str">
            <v>M.</v>
          </cell>
        </row>
        <row r="131">
          <cell r="C131">
            <v>225</v>
          </cell>
          <cell r="D131" t="str">
            <v>-  3/C - 70 SQ.MM. NYCY</v>
          </cell>
          <cell r="E131">
            <v>918</v>
          </cell>
          <cell r="F131">
            <v>90</v>
          </cell>
          <cell r="G131" t="str">
            <v>M.</v>
          </cell>
        </row>
        <row r="132">
          <cell r="C132">
            <v>226</v>
          </cell>
          <cell r="D132" t="str">
            <v>-  3/C - 95 SQ.MM. NYCY</v>
          </cell>
          <cell r="E132">
            <v>1234</v>
          </cell>
          <cell r="F132">
            <v>110</v>
          </cell>
          <cell r="G132" t="str">
            <v>M.</v>
          </cell>
        </row>
        <row r="133">
          <cell r="C133">
            <v>227</v>
          </cell>
          <cell r="D133" t="str">
            <v>-  3/C - 120 SQ.MM. NYCY</v>
          </cell>
          <cell r="E133">
            <v>1564</v>
          </cell>
          <cell r="F133">
            <v>120</v>
          </cell>
          <cell r="G133" t="str">
            <v>M.</v>
          </cell>
        </row>
        <row r="134">
          <cell r="C134">
            <v>228</v>
          </cell>
          <cell r="D134" t="str">
            <v>-  3/C - 150 SQ.MM. NYCY</v>
          </cell>
          <cell r="E134">
            <v>1872</v>
          </cell>
          <cell r="F134">
            <v>130</v>
          </cell>
          <cell r="G134" t="str">
            <v>M.</v>
          </cell>
        </row>
        <row r="135">
          <cell r="C135">
            <v>229</v>
          </cell>
          <cell r="D135" t="str">
            <v>-  3/C - 185 SQ.MM. NYCY</v>
          </cell>
          <cell r="E135">
            <v>2322</v>
          </cell>
          <cell r="F135">
            <v>140</v>
          </cell>
          <cell r="G135" t="str">
            <v>M.</v>
          </cell>
        </row>
        <row r="136">
          <cell r="C136">
            <v>230</v>
          </cell>
          <cell r="D136" t="str">
            <v>-  3/C - 240 SQ.MM. NYCY</v>
          </cell>
          <cell r="E136">
            <v>3146</v>
          </cell>
          <cell r="F136">
            <v>150</v>
          </cell>
          <cell r="G136" t="str">
            <v>M.</v>
          </cell>
        </row>
        <row r="137">
          <cell r="C137">
            <v>231</v>
          </cell>
          <cell r="D137" t="str">
            <v>-  3/C - 300 SQ.MM. NYCY</v>
          </cell>
          <cell r="E137">
            <v>3865</v>
          </cell>
          <cell r="F137">
            <v>170</v>
          </cell>
          <cell r="G137" t="str">
            <v>M.</v>
          </cell>
        </row>
        <row r="138">
          <cell r="C138">
            <v>232</v>
          </cell>
          <cell r="D138" t="str">
            <v>-  1/C - 2.5 SQ.MM. 0.6/1KV.CV</v>
          </cell>
          <cell r="E138">
            <v>15</v>
          </cell>
          <cell r="F138">
            <v>5</v>
          </cell>
          <cell r="G138" t="str">
            <v>M.</v>
          </cell>
        </row>
        <row r="139">
          <cell r="C139">
            <v>233</v>
          </cell>
          <cell r="D139" t="str">
            <v>-  1/C - 4 SQ.MM. 0.6/1KV.CV</v>
          </cell>
          <cell r="E139">
            <v>16</v>
          </cell>
          <cell r="F139">
            <v>6</v>
          </cell>
          <cell r="G139" t="str">
            <v>M.</v>
          </cell>
        </row>
        <row r="140">
          <cell r="C140">
            <v>234</v>
          </cell>
          <cell r="D140" t="str">
            <v>-  1/C - 6 SQ.MM. 0.6/1KV.CV</v>
          </cell>
          <cell r="E140">
            <v>20</v>
          </cell>
          <cell r="F140">
            <v>7</v>
          </cell>
          <cell r="G140" t="str">
            <v>M.</v>
          </cell>
        </row>
        <row r="141">
          <cell r="C141">
            <v>235</v>
          </cell>
          <cell r="D141" t="str">
            <v>-  1/C - 10 SQ.MM. 0.6/1KV.CV</v>
          </cell>
          <cell r="E141">
            <v>29</v>
          </cell>
          <cell r="F141">
            <v>8</v>
          </cell>
          <cell r="G141" t="str">
            <v>M.</v>
          </cell>
        </row>
        <row r="142">
          <cell r="C142">
            <v>236</v>
          </cell>
          <cell r="D142" t="str">
            <v>-  1/C - 16 SQ.MM. 0.6/1KV.CV</v>
          </cell>
          <cell r="E142">
            <v>41</v>
          </cell>
          <cell r="F142">
            <v>10</v>
          </cell>
          <cell r="G142" t="str">
            <v>M.</v>
          </cell>
        </row>
        <row r="143">
          <cell r="C143">
            <v>237</v>
          </cell>
          <cell r="D143" t="str">
            <v>-  1/C - 25 SQ.MM. 0.6/1KV.CV</v>
          </cell>
          <cell r="E143">
            <v>59</v>
          </cell>
          <cell r="F143">
            <v>14</v>
          </cell>
          <cell r="G143" t="str">
            <v>M.</v>
          </cell>
        </row>
        <row r="144">
          <cell r="C144">
            <v>238</v>
          </cell>
          <cell r="D144" t="str">
            <v>-  1/C - 35 SQ.MM. 0.6/1KV.CV</v>
          </cell>
          <cell r="E144">
            <v>77</v>
          </cell>
          <cell r="F144">
            <v>18</v>
          </cell>
          <cell r="G144" t="str">
            <v>M.</v>
          </cell>
        </row>
        <row r="145">
          <cell r="C145">
            <v>239</v>
          </cell>
          <cell r="D145" t="str">
            <v>-  1/C - 50 SQ.MM. 0.6/1KV.CV</v>
          </cell>
          <cell r="E145">
            <v>103</v>
          </cell>
          <cell r="F145">
            <v>20</v>
          </cell>
          <cell r="G145" t="str">
            <v>M.</v>
          </cell>
        </row>
        <row r="146">
          <cell r="C146">
            <v>240</v>
          </cell>
          <cell r="D146" t="str">
            <v>-  1/C - 70 SQ.MM. 0.6/1KV.CV</v>
          </cell>
          <cell r="E146">
            <v>142</v>
          </cell>
          <cell r="F146">
            <v>25</v>
          </cell>
          <cell r="G146" t="str">
            <v>M.</v>
          </cell>
        </row>
        <row r="147">
          <cell r="C147">
            <v>241</v>
          </cell>
          <cell r="D147" t="str">
            <v>-  1/C - 95 SQ.MM. 0.6/1KV.CV</v>
          </cell>
          <cell r="E147">
            <v>193</v>
          </cell>
          <cell r="F147">
            <v>30</v>
          </cell>
          <cell r="G147" t="str">
            <v>M.</v>
          </cell>
        </row>
        <row r="148">
          <cell r="C148">
            <v>242</v>
          </cell>
          <cell r="D148" t="str">
            <v>-  1/C - 120 SQ.MM. 0.6/1KV.CV</v>
          </cell>
          <cell r="E148">
            <v>242</v>
          </cell>
          <cell r="F148">
            <v>35</v>
          </cell>
          <cell r="G148" t="str">
            <v>M.</v>
          </cell>
        </row>
        <row r="149">
          <cell r="C149">
            <v>243</v>
          </cell>
          <cell r="D149" t="str">
            <v>-  1/C - 150 SQ.MM. 0.6/1KV.CV</v>
          </cell>
          <cell r="E149">
            <v>296</v>
          </cell>
          <cell r="F149">
            <v>40</v>
          </cell>
          <cell r="G149" t="str">
            <v>M.</v>
          </cell>
        </row>
        <row r="150">
          <cell r="C150">
            <v>244</v>
          </cell>
          <cell r="D150" t="str">
            <v>-  1/C - 185 SQ.MM. 0.6/1KV.CV</v>
          </cell>
          <cell r="E150">
            <v>398</v>
          </cell>
          <cell r="F150">
            <v>60</v>
          </cell>
          <cell r="G150" t="str">
            <v>M.</v>
          </cell>
        </row>
        <row r="151">
          <cell r="C151">
            <v>245</v>
          </cell>
          <cell r="D151" t="str">
            <v>-  1/C - 240 SQ.MM. 0.6/1KV.CV</v>
          </cell>
          <cell r="E151">
            <v>480</v>
          </cell>
          <cell r="F151">
            <v>70</v>
          </cell>
          <cell r="G151" t="str">
            <v>M.</v>
          </cell>
        </row>
        <row r="152">
          <cell r="C152">
            <v>246</v>
          </cell>
          <cell r="D152" t="str">
            <v>-  1/C - 300 SQ.MM. 0.6/1KV.CV</v>
          </cell>
          <cell r="E152">
            <v>597</v>
          </cell>
          <cell r="F152">
            <v>75</v>
          </cell>
          <cell r="G152" t="str">
            <v>M.</v>
          </cell>
        </row>
        <row r="153">
          <cell r="C153">
            <v>247</v>
          </cell>
          <cell r="D153" t="str">
            <v>-  1/C - 400 SQ.MM. 0.6/1KV.CV</v>
          </cell>
          <cell r="E153">
            <v>753</v>
          </cell>
          <cell r="F153">
            <v>80</v>
          </cell>
          <cell r="G153" t="str">
            <v>M.</v>
          </cell>
        </row>
        <row r="154">
          <cell r="C154">
            <v>248</v>
          </cell>
          <cell r="D154" t="str">
            <v>-  2/C - 2.5 SQ.MM. 0.6/1KV.CV</v>
          </cell>
          <cell r="E154">
            <v>30</v>
          </cell>
          <cell r="F154">
            <v>8</v>
          </cell>
          <cell r="G154" t="str">
            <v>M.</v>
          </cell>
        </row>
        <row r="155">
          <cell r="C155">
            <v>249</v>
          </cell>
          <cell r="D155" t="str">
            <v>-  2/C - 4 SQ.MM. 0.6/1KV.CV</v>
          </cell>
          <cell r="E155">
            <v>36</v>
          </cell>
          <cell r="F155">
            <v>10</v>
          </cell>
          <cell r="G155" t="str">
            <v>M.</v>
          </cell>
        </row>
        <row r="156">
          <cell r="C156">
            <v>250</v>
          </cell>
          <cell r="D156" t="str">
            <v>-  2/C - 6 SQ.MM. 0.6/1KV.CV</v>
          </cell>
          <cell r="E156">
            <v>46</v>
          </cell>
          <cell r="F156">
            <v>14</v>
          </cell>
          <cell r="G156" t="str">
            <v>M.</v>
          </cell>
        </row>
        <row r="157">
          <cell r="C157">
            <v>251</v>
          </cell>
          <cell r="D157" t="str">
            <v>-  2/C - 10 SQ.MM. 0.6/1KV.CV</v>
          </cell>
          <cell r="E157">
            <v>60</v>
          </cell>
          <cell r="F157">
            <v>18</v>
          </cell>
          <cell r="G157" t="str">
            <v>M.</v>
          </cell>
        </row>
        <row r="158">
          <cell r="C158">
            <v>252</v>
          </cell>
          <cell r="D158" t="str">
            <v>-  2/C - 16 SQ.MM. 0.6/1KV.CV</v>
          </cell>
          <cell r="E158">
            <v>87</v>
          </cell>
          <cell r="F158">
            <v>20</v>
          </cell>
          <cell r="G158" t="str">
            <v>M.</v>
          </cell>
        </row>
        <row r="159">
          <cell r="C159">
            <v>253</v>
          </cell>
          <cell r="D159" t="str">
            <v>-  2/C - 25 SQ.MM. 0.6/1KV.CV</v>
          </cell>
          <cell r="E159">
            <v>128</v>
          </cell>
          <cell r="F159">
            <v>25</v>
          </cell>
          <cell r="G159" t="str">
            <v>M.</v>
          </cell>
        </row>
        <row r="160">
          <cell r="C160">
            <v>254</v>
          </cell>
          <cell r="D160" t="str">
            <v>-  2/C - 35 SQ.MM. 0.6/1KV.CV</v>
          </cell>
          <cell r="E160">
            <v>166</v>
          </cell>
          <cell r="F160">
            <v>30</v>
          </cell>
          <cell r="G160" t="str">
            <v>M.</v>
          </cell>
        </row>
        <row r="161">
          <cell r="C161">
            <v>255</v>
          </cell>
          <cell r="D161" t="str">
            <v>-  2/C - 50 SQ.MM. 0.6/1KV.CV</v>
          </cell>
          <cell r="E161">
            <v>228</v>
          </cell>
          <cell r="F161">
            <v>35</v>
          </cell>
          <cell r="G161" t="str">
            <v>M.</v>
          </cell>
        </row>
        <row r="162">
          <cell r="C162">
            <v>256</v>
          </cell>
          <cell r="D162" t="str">
            <v>-  2/C - 70 SQ.MM. 0.6/1KV.CV</v>
          </cell>
          <cell r="E162">
            <v>315</v>
          </cell>
          <cell r="F162">
            <v>40</v>
          </cell>
          <cell r="G162" t="str">
            <v>M.</v>
          </cell>
        </row>
        <row r="163">
          <cell r="C163">
            <v>257</v>
          </cell>
          <cell r="D163" t="str">
            <v>-  2/C - 95 SQ.MM. 0.6/1KV.CV</v>
          </cell>
          <cell r="E163">
            <v>422</v>
          </cell>
          <cell r="F163">
            <v>60</v>
          </cell>
          <cell r="G163" t="str">
            <v>M.</v>
          </cell>
        </row>
        <row r="164">
          <cell r="C164">
            <v>258</v>
          </cell>
          <cell r="D164" t="str">
            <v>-  2/C - 120 SQ.MM. 0.6/1KV.CV</v>
          </cell>
          <cell r="E164">
            <v>530</v>
          </cell>
          <cell r="F164">
            <v>70</v>
          </cell>
          <cell r="G164" t="str">
            <v>M.</v>
          </cell>
        </row>
        <row r="165">
          <cell r="C165">
            <v>259</v>
          </cell>
          <cell r="D165" t="str">
            <v>-  2/C - 150 SQ.MM. 0.6/1KV.CV</v>
          </cell>
          <cell r="E165">
            <v>648</v>
          </cell>
          <cell r="F165">
            <v>75</v>
          </cell>
          <cell r="G165" t="str">
            <v>M.</v>
          </cell>
        </row>
        <row r="166">
          <cell r="C166">
            <v>260</v>
          </cell>
          <cell r="D166" t="str">
            <v>-  2/C - 185 SQ.MM. 0.6/1KV.CV</v>
          </cell>
          <cell r="E166">
            <v>806</v>
          </cell>
          <cell r="F166">
            <v>80</v>
          </cell>
          <cell r="G166" t="str">
            <v>M.</v>
          </cell>
        </row>
        <row r="167">
          <cell r="C167">
            <v>261</v>
          </cell>
          <cell r="D167" t="str">
            <v>-  2/C - 240 SQ.MM. 0.6/1KV.CV</v>
          </cell>
          <cell r="E167">
            <v>1051</v>
          </cell>
          <cell r="F167">
            <v>85</v>
          </cell>
          <cell r="G167" t="str">
            <v>M.</v>
          </cell>
        </row>
        <row r="168">
          <cell r="C168">
            <v>262</v>
          </cell>
          <cell r="D168" t="str">
            <v>-  2/C - 300 SQ.MM. 0.6/1KV.CV</v>
          </cell>
          <cell r="E168">
            <v>1302</v>
          </cell>
          <cell r="F168">
            <v>90</v>
          </cell>
          <cell r="G168" t="str">
            <v>M.</v>
          </cell>
        </row>
        <row r="169">
          <cell r="C169">
            <v>263</v>
          </cell>
          <cell r="D169" t="str">
            <v>-  2/C - 400 SQ.MM. 0.6/1KV.CV</v>
          </cell>
          <cell r="E169">
            <v>1642</v>
          </cell>
          <cell r="F169">
            <v>100</v>
          </cell>
          <cell r="G169" t="str">
            <v>M.</v>
          </cell>
        </row>
        <row r="170">
          <cell r="C170">
            <v>264</v>
          </cell>
          <cell r="D170" t="str">
            <v>-  4/C - 2.5 SQ.MM. 0.6/1KV.CV</v>
          </cell>
          <cell r="E170">
            <v>45</v>
          </cell>
          <cell r="F170">
            <v>25</v>
          </cell>
          <cell r="G170" t="str">
            <v>M.</v>
          </cell>
        </row>
        <row r="171">
          <cell r="C171">
            <v>265</v>
          </cell>
          <cell r="D171" t="str">
            <v>-  4/C - 4 SQ.MM. 0.6/1KV.CV</v>
          </cell>
          <cell r="E171">
            <v>59</v>
          </cell>
          <cell r="F171">
            <v>30</v>
          </cell>
          <cell r="G171" t="str">
            <v>M.</v>
          </cell>
        </row>
        <row r="172">
          <cell r="C172">
            <v>266</v>
          </cell>
          <cell r="D172" t="str">
            <v>-  4/C - 6 SQ.MM. 0.6/1KV.CV</v>
          </cell>
          <cell r="E172">
            <v>78</v>
          </cell>
          <cell r="F172">
            <v>35</v>
          </cell>
          <cell r="G172" t="str">
            <v>M.</v>
          </cell>
        </row>
        <row r="173">
          <cell r="C173">
            <v>267</v>
          </cell>
          <cell r="D173" t="str">
            <v>-  4/C - 10 SQ.MM. 0.6/1KV.CV</v>
          </cell>
          <cell r="E173">
            <v>106</v>
          </cell>
          <cell r="F173">
            <v>40</v>
          </cell>
          <cell r="G173" t="str">
            <v>M.</v>
          </cell>
        </row>
        <row r="174">
          <cell r="C174">
            <v>268</v>
          </cell>
          <cell r="D174" t="str">
            <v>-  4/C - 16 SQ.MM. 0.6/1KV.CV</v>
          </cell>
          <cell r="E174">
            <v>155</v>
          </cell>
          <cell r="F174">
            <v>60</v>
          </cell>
          <cell r="G174" t="str">
            <v>M.</v>
          </cell>
        </row>
        <row r="175">
          <cell r="C175">
            <v>269</v>
          </cell>
          <cell r="D175" t="str">
            <v>-  4/C - 25 SQ.MM. 0.6/1KV.CV</v>
          </cell>
          <cell r="E175">
            <v>131</v>
          </cell>
          <cell r="F175">
            <v>70</v>
          </cell>
          <cell r="G175" t="str">
            <v>M.</v>
          </cell>
        </row>
        <row r="176">
          <cell r="C176">
            <v>270</v>
          </cell>
          <cell r="D176" t="str">
            <v>-  4/C - 35 SQ.MM. 0.6/1KV.CV</v>
          </cell>
          <cell r="E176">
            <v>304</v>
          </cell>
          <cell r="F176">
            <v>75</v>
          </cell>
          <cell r="G176" t="str">
            <v>M.</v>
          </cell>
        </row>
        <row r="177">
          <cell r="C177">
            <v>271</v>
          </cell>
          <cell r="D177" t="str">
            <v>-  4/C - 50 SQ.MM. 0.6/1KV.CV</v>
          </cell>
          <cell r="E177">
            <v>420</v>
          </cell>
          <cell r="F177">
            <v>80</v>
          </cell>
          <cell r="G177" t="str">
            <v>M.</v>
          </cell>
        </row>
        <row r="178">
          <cell r="C178">
            <v>272</v>
          </cell>
          <cell r="D178" t="str">
            <v>-  4/C - 70 SQ.MM. 0.6/1KV.CV</v>
          </cell>
          <cell r="E178">
            <v>586</v>
          </cell>
          <cell r="F178">
            <v>85</v>
          </cell>
          <cell r="G178" t="str">
            <v>M.</v>
          </cell>
        </row>
        <row r="179">
          <cell r="C179">
            <v>273</v>
          </cell>
          <cell r="D179" t="str">
            <v>-  4/C - 95 SQ.MM. 0.6/1KV.CV</v>
          </cell>
          <cell r="E179">
            <v>791</v>
          </cell>
          <cell r="F179">
            <v>90</v>
          </cell>
          <cell r="G179" t="str">
            <v>M.</v>
          </cell>
        </row>
        <row r="180">
          <cell r="C180">
            <v>274</v>
          </cell>
          <cell r="D180" t="str">
            <v>-  4/C - 120 SQ.MM. 0.6/1KV.CV</v>
          </cell>
          <cell r="E180">
            <v>1000</v>
          </cell>
          <cell r="F180">
            <v>100</v>
          </cell>
          <cell r="G180" t="str">
            <v>M.</v>
          </cell>
        </row>
        <row r="181">
          <cell r="C181">
            <v>275</v>
          </cell>
          <cell r="D181" t="str">
            <v>-  4/C - 150 SQ.MM. 0.6/1KV.CV</v>
          </cell>
          <cell r="E181">
            <v>1220</v>
          </cell>
          <cell r="F181">
            <v>110</v>
          </cell>
          <cell r="G181" t="str">
            <v>M.</v>
          </cell>
        </row>
        <row r="182">
          <cell r="C182">
            <v>276</v>
          </cell>
          <cell r="D182" t="str">
            <v>-  4/C - 185 SQ.MM. 0.6/1KV.CV</v>
          </cell>
          <cell r="E182">
            <v>1524</v>
          </cell>
          <cell r="F182">
            <v>120</v>
          </cell>
          <cell r="G182" t="str">
            <v>M.</v>
          </cell>
        </row>
        <row r="183">
          <cell r="C183">
            <v>277</v>
          </cell>
          <cell r="D183" t="str">
            <v>-  4/C - 240 SQ.MM. 0.6/1KV.CV</v>
          </cell>
          <cell r="E183">
            <v>1992</v>
          </cell>
          <cell r="F183">
            <v>130</v>
          </cell>
          <cell r="G183" t="str">
            <v>M.</v>
          </cell>
        </row>
        <row r="184">
          <cell r="C184">
            <v>278</v>
          </cell>
          <cell r="D184" t="str">
            <v>-  4/C - 300 SQ.MM. 0.6/1KV.CV</v>
          </cell>
          <cell r="E184">
            <v>2482</v>
          </cell>
          <cell r="F184">
            <v>140</v>
          </cell>
          <cell r="G184" t="str">
            <v>M.</v>
          </cell>
        </row>
        <row r="185">
          <cell r="C185">
            <v>279</v>
          </cell>
          <cell r="D185" t="str">
            <v>-  4/C - 400 SQ.MM. 0.6/1KV.CV</v>
          </cell>
          <cell r="E185">
            <v>3135</v>
          </cell>
          <cell r="F185">
            <v>160</v>
          </cell>
          <cell r="G185" t="str">
            <v>M.</v>
          </cell>
        </row>
        <row r="186">
          <cell r="D186" t="str">
            <v>SPACE</v>
          </cell>
        </row>
        <row r="187">
          <cell r="C187">
            <v>281</v>
          </cell>
          <cell r="D187" t="str">
            <v>-  6 SQ.MM. THWA</v>
          </cell>
          <cell r="E187">
            <v>0</v>
          </cell>
          <cell r="F187">
            <v>0</v>
          </cell>
          <cell r="G187" t="str">
            <v>M.</v>
          </cell>
        </row>
        <row r="188">
          <cell r="C188">
            <v>282</v>
          </cell>
          <cell r="D188" t="str">
            <v>-  10 SQ.MM. THWA</v>
          </cell>
          <cell r="E188">
            <v>7</v>
          </cell>
          <cell r="F188">
            <v>2</v>
          </cell>
          <cell r="G188" t="str">
            <v>M.</v>
          </cell>
        </row>
        <row r="189">
          <cell r="C189">
            <v>283</v>
          </cell>
          <cell r="D189" t="str">
            <v>-  16 SQ.MM. THWA</v>
          </cell>
          <cell r="E189">
            <v>8</v>
          </cell>
          <cell r="F189">
            <v>3</v>
          </cell>
          <cell r="G189" t="str">
            <v>M.</v>
          </cell>
        </row>
        <row r="190">
          <cell r="C190">
            <v>284</v>
          </cell>
          <cell r="D190" t="str">
            <v>-  25 SQ.MM. THWA</v>
          </cell>
          <cell r="E190">
            <v>12</v>
          </cell>
          <cell r="F190">
            <v>5</v>
          </cell>
          <cell r="G190" t="str">
            <v>M.</v>
          </cell>
        </row>
        <row r="191">
          <cell r="C191">
            <v>285</v>
          </cell>
          <cell r="D191" t="str">
            <v>-  35 SQ.MM. THWA</v>
          </cell>
          <cell r="E191">
            <v>15</v>
          </cell>
          <cell r="F191">
            <v>6</v>
          </cell>
          <cell r="G191" t="str">
            <v>M.</v>
          </cell>
        </row>
        <row r="192">
          <cell r="C192">
            <v>286</v>
          </cell>
          <cell r="D192" t="str">
            <v>-  50 SQ.MM. THWA</v>
          </cell>
          <cell r="E192">
            <v>21</v>
          </cell>
          <cell r="F192">
            <v>7</v>
          </cell>
          <cell r="G192" t="str">
            <v>M.</v>
          </cell>
        </row>
        <row r="193">
          <cell r="C193">
            <v>287</v>
          </cell>
          <cell r="D193" t="str">
            <v>-  70 SQ.MM. THWA</v>
          </cell>
          <cell r="E193">
            <v>29</v>
          </cell>
          <cell r="F193">
            <v>8</v>
          </cell>
          <cell r="G193" t="str">
            <v>M.</v>
          </cell>
        </row>
        <row r="194">
          <cell r="C194">
            <v>288</v>
          </cell>
          <cell r="D194" t="str">
            <v>-  90 SQ.MM. THWA</v>
          </cell>
          <cell r="E194">
            <v>39</v>
          </cell>
          <cell r="F194">
            <v>10</v>
          </cell>
          <cell r="G194" t="str">
            <v>M.</v>
          </cell>
        </row>
        <row r="195">
          <cell r="C195">
            <v>289</v>
          </cell>
          <cell r="D195" t="str">
            <v>-  120 SQ.MM. THWA</v>
          </cell>
          <cell r="E195">
            <v>47</v>
          </cell>
          <cell r="F195">
            <v>12</v>
          </cell>
          <cell r="G195" t="str">
            <v>M.</v>
          </cell>
        </row>
        <row r="196">
          <cell r="C196">
            <v>290</v>
          </cell>
          <cell r="D196" t="str">
            <v>-  150 SQ.MM. THWA</v>
          </cell>
          <cell r="E196">
            <v>59</v>
          </cell>
          <cell r="F196">
            <v>14</v>
          </cell>
          <cell r="G196" t="str">
            <v>M.</v>
          </cell>
        </row>
        <row r="197">
          <cell r="C197">
            <v>291</v>
          </cell>
          <cell r="D197" t="str">
            <v>-  185 SQ.MM. THWA</v>
          </cell>
          <cell r="E197">
            <v>72</v>
          </cell>
          <cell r="F197">
            <v>16</v>
          </cell>
          <cell r="G197" t="str">
            <v>M.</v>
          </cell>
        </row>
        <row r="198">
          <cell r="C198">
            <v>292</v>
          </cell>
          <cell r="D198" t="str">
            <v>-  240 SQ.MM. THWA</v>
          </cell>
          <cell r="E198">
            <v>96</v>
          </cell>
          <cell r="F198">
            <v>20</v>
          </cell>
          <cell r="G198" t="str">
            <v>M.</v>
          </cell>
        </row>
        <row r="199">
          <cell r="C199">
            <v>293</v>
          </cell>
          <cell r="D199" t="str">
            <v>-  300 SQ.MM. THWA</v>
          </cell>
          <cell r="E199">
            <v>125</v>
          </cell>
          <cell r="F199">
            <v>25</v>
          </cell>
          <cell r="G199" t="str">
            <v>M.</v>
          </cell>
        </row>
        <row r="200">
          <cell r="C200">
            <v>294</v>
          </cell>
          <cell r="D200" t="str">
            <v>-  6 SQ.MM. BARE COPPER</v>
          </cell>
          <cell r="E200">
            <v>12</v>
          </cell>
          <cell r="F200">
            <v>2</v>
          </cell>
          <cell r="G200" t="str">
            <v>M.</v>
          </cell>
        </row>
        <row r="201">
          <cell r="C201">
            <v>295</v>
          </cell>
          <cell r="D201" t="str">
            <v>-  10 SQ.MM. BARE COPPER</v>
          </cell>
          <cell r="E201">
            <v>15</v>
          </cell>
          <cell r="F201">
            <v>3</v>
          </cell>
          <cell r="G201" t="str">
            <v>M.</v>
          </cell>
        </row>
        <row r="202">
          <cell r="C202">
            <v>296</v>
          </cell>
          <cell r="D202" t="str">
            <v>-  16 SQ.MM. BARE COPPER</v>
          </cell>
          <cell r="E202">
            <v>28</v>
          </cell>
          <cell r="F202">
            <v>5</v>
          </cell>
          <cell r="G202" t="str">
            <v>M.</v>
          </cell>
        </row>
        <row r="203">
          <cell r="C203">
            <v>297</v>
          </cell>
          <cell r="D203" t="str">
            <v>-  25 SQ.MM. BARE COPPER</v>
          </cell>
          <cell r="E203">
            <v>38</v>
          </cell>
          <cell r="F203">
            <v>6</v>
          </cell>
          <cell r="G203" t="str">
            <v>M.</v>
          </cell>
        </row>
        <row r="204">
          <cell r="C204">
            <v>298</v>
          </cell>
          <cell r="D204" t="str">
            <v>-  35 SQ.MM. BARE COPPER</v>
          </cell>
          <cell r="E204">
            <v>55</v>
          </cell>
          <cell r="F204">
            <v>8</v>
          </cell>
          <cell r="G204" t="str">
            <v>M.</v>
          </cell>
        </row>
        <row r="205">
          <cell r="C205">
            <v>299</v>
          </cell>
          <cell r="D205" t="str">
            <v>-  50 SQ.MM. BARE COPPER</v>
          </cell>
          <cell r="E205">
            <v>74</v>
          </cell>
          <cell r="F205">
            <v>11</v>
          </cell>
          <cell r="G205" t="str">
            <v>M.</v>
          </cell>
        </row>
        <row r="206">
          <cell r="C206">
            <v>300</v>
          </cell>
          <cell r="D206" t="str">
            <v>-  70 SQ.MM. BARE COPPER</v>
          </cell>
          <cell r="E206">
            <v>98</v>
          </cell>
          <cell r="F206">
            <v>16</v>
          </cell>
          <cell r="G206" t="str">
            <v>M.</v>
          </cell>
        </row>
        <row r="207">
          <cell r="C207">
            <v>301</v>
          </cell>
          <cell r="D207" t="str">
            <v>-  95 SQ.MM. BARE COPPER</v>
          </cell>
          <cell r="E207">
            <v>140</v>
          </cell>
          <cell r="F207">
            <v>20</v>
          </cell>
          <cell r="G207" t="str">
            <v>M.</v>
          </cell>
        </row>
        <row r="208">
          <cell r="C208">
            <v>302</v>
          </cell>
          <cell r="D208" t="str">
            <v>-  120 SQ.MM. BARE COPPER</v>
          </cell>
          <cell r="E208">
            <v>180</v>
          </cell>
          <cell r="F208">
            <v>25</v>
          </cell>
          <cell r="G208" t="str">
            <v>M.</v>
          </cell>
        </row>
        <row r="209">
          <cell r="C209">
            <v>303</v>
          </cell>
          <cell r="D209" t="str">
            <v>-  150 SQ.MM. BARE COPPER</v>
          </cell>
          <cell r="E209">
            <v>210</v>
          </cell>
          <cell r="F209">
            <v>30</v>
          </cell>
          <cell r="G209" t="str">
            <v>M.</v>
          </cell>
        </row>
        <row r="210">
          <cell r="C210">
            <v>304</v>
          </cell>
          <cell r="D210" t="str">
            <v>-  185 SQ.MM. BARE COPPER</v>
          </cell>
          <cell r="E210">
            <v>280</v>
          </cell>
          <cell r="F210">
            <v>35</v>
          </cell>
          <cell r="G210" t="str">
            <v>M.</v>
          </cell>
        </row>
        <row r="211">
          <cell r="C211">
            <v>3</v>
          </cell>
          <cell r="D211" t="str">
            <v>HIGH VOLTAGE CABLE</v>
          </cell>
        </row>
        <row r="212">
          <cell r="C212">
            <v>311</v>
          </cell>
          <cell r="D212" t="str">
            <v>-  1/C - 35 SQ.MM. 12/20(24) KVCV</v>
          </cell>
          <cell r="E212">
            <v>251</v>
          </cell>
          <cell r="F212">
            <v>35</v>
          </cell>
          <cell r="G212" t="str">
            <v>M.</v>
          </cell>
        </row>
        <row r="213">
          <cell r="C213">
            <v>312</v>
          </cell>
          <cell r="D213" t="str">
            <v>-  1/C - 50 SQ.MM. 12/20(24) KVCV</v>
          </cell>
          <cell r="E213">
            <v>271</v>
          </cell>
          <cell r="F213">
            <v>40</v>
          </cell>
          <cell r="G213" t="str">
            <v>M.</v>
          </cell>
        </row>
        <row r="214">
          <cell r="C214">
            <v>313</v>
          </cell>
          <cell r="D214" t="str">
            <v>-  1/C - 70 SQ.MM. 12/20(24) KVCV</v>
          </cell>
          <cell r="E214">
            <v>317</v>
          </cell>
          <cell r="F214">
            <v>60</v>
          </cell>
          <cell r="G214" t="str">
            <v>M.</v>
          </cell>
        </row>
        <row r="215">
          <cell r="C215">
            <v>314</v>
          </cell>
          <cell r="D215" t="str">
            <v>-  1/C - 95 SQ.MM. 12/20(24) KVCV</v>
          </cell>
          <cell r="E215">
            <v>383</v>
          </cell>
          <cell r="F215">
            <v>70</v>
          </cell>
          <cell r="G215" t="str">
            <v>M.</v>
          </cell>
        </row>
        <row r="216">
          <cell r="C216">
            <v>315</v>
          </cell>
          <cell r="D216" t="str">
            <v>-  1/C - 120 SQ.MM. 12/20(24) KVCV</v>
          </cell>
          <cell r="E216">
            <v>473</v>
          </cell>
          <cell r="F216">
            <v>75</v>
          </cell>
          <cell r="G216" t="str">
            <v>M.</v>
          </cell>
        </row>
        <row r="217">
          <cell r="C217">
            <v>316</v>
          </cell>
          <cell r="D217" t="str">
            <v>-  1/C - 150 SQ.MM. 12/20(24) KVCV</v>
          </cell>
          <cell r="E217">
            <v>542</v>
          </cell>
          <cell r="F217">
            <v>80</v>
          </cell>
          <cell r="G217" t="str">
            <v>M.</v>
          </cell>
        </row>
        <row r="218">
          <cell r="C218">
            <v>317</v>
          </cell>
          <cell r="D218" t="str">
            <v>-  1/C - 185 SQ.MM. 12/20(24) KVCV</v>
          </cell>
          <cell r="E218">
            <v>632</v>
          </cell>
          <cell r="F218">
            <v>85</v>
          </cell>
          <cell r="G218" t="str">
            <v>M.</v>
          </cell>
        </row>
        <row r="219">
          <cell r="C219">
            <v>318</v>
          </cell>
          <cell r="D219" t="str">
            <v>-  1/C - 240 SQ.MM. 12/20(24) KVCV</v>
          </cell>
          <cell r="E219">
            <v>776</v>
          </cell>
          <cell r="F219">
            <v>90</v>
          </cell>
          <cell r="G219" t="str">
            <v>M.</v>
          </cell>
        </row>
        <row r="220">
          <cell r="C220">
            <v>319</v>
          </cell>
          <cell r="D220" t="str">
            <v>-  1/C - 300 SQ.MM. 12/20(24) KVCV</v>
          </cell>
          <cell r="E220">
            <v>930</v>
          </cell>
          <cell r="F220">
            <v>100</v>
          </cell>
          <cell r="G220" t="str">
            <v>M.</v>
          </cell>
        </row>
        <row r="221">
          <cell r="C221">
            <v>320</v>
          </cell>
          <cell r="D221" t="str">
            <v>-  1/C - 400 SQ.MM. 12/20(24) KVCV</v>
          </cell>
          <cell r="E221">
            <v>1120</v>
          </cell>
          <cell r="F221">
            <v>110</v>
          </cell>
          <cell r="G221" t="str">
            <v>M.</v>
          </cell>
        </row>
        <row r="222">
          <cell r="C222">
            <v>321</v>
          </cell>
          <cell r="D222" t="str">
            <v>-  3/C - 35 SQ.MM. 12/20(24) KVCV</v>
          </cell>
          <cell r="E222">
            <v>829</v>
          </cell>
          <cell r="F222">
            <v>85</v>
          </cell>
          <cell r="G222" t="str">
            <v>M.</v>
          </cell>
        </row>
        <row r="223">
          <cell r="C223">
            <v>322</v>
          </cell>
          <cell r="D223" t="str">
            <v>-  3/C - 50 SQ.MM. 12/20(24) KVCV</v>
          </cell>
          <cell r="E223">
            <v>897</v>
          </cell>
          <cell r="F223">
            <v>90</v>
          </cell>
          <cell r="G223" t="str">
            <v>M.</v>
          </cell>
        </row>
        <row r="224">
          <cell r="C224">
            <v>323</v>
          </cell>
          <cell r="D224" t="str">
            <v>-  3/C - 70 SQ.MM. 12/20(24) KVCV</v>
          </cell>
          <cell r="E224">
            <v>1050</v>
          </cell>
          <cell r="F224">
            <v>100</v>
          </cell>
          <cell r="G224" t="str">
            <v>M.</v>
          </cell>
        </row>
        <row r="225">
          <cell r="C225">
            <v>324</v>
          </cell>
          <cell r="D225" t="str">
            <v>-  3/C - 95 SQ.MM. 12/20(24) KVCV</v>
          </cell>
          <cell r="E225">
            <v>1258</v>
          </cell>
          <cell r="F225">
            <v>110</v>
          </cell>
          <cell r="G225" t="str">
            <v>M.</v>
          </cell>
        </row>
        <row r="226">
          <cell r="C226">
            <v>325</v>
          </cell>
          <cell r="D226" t="str">
            <v>-  3/C - 120 SQ.MM. 12/20(24) KVCV</v>
          </cell>
          <cell r="E226">
            <v>1613</v>
          </cell>
          <cell r="F226">
            <v>120</v>
          </cell>
          <cell r="G226" t="str">
            <v>M.</v>
          </cell>
        </row>
        <row r="227">
          <cell r="C227">
            <v>326</v>
          </cell>
          <cell r="D227" t="str">
            <v>-  3/C - 150 SQ.MM. 12/20(24) KVCV</v>
          </cell>
          <cell r="E227">
            <v>1832</v>
          </cell>
          <cell r="F227">
            <v>130</v>
          </cell>
          <cell r="G227" t="str">
            <v>M.</v>
          </cell>
        </row>
        <row r="228">
          <cell r="C228">
            <v>327</v>
          </cell>
          <cell r="D228" t="str">
            <v>-  3/C - 185 SQ.MM. 12/20(24) KVCV</v>
          </cell>
          <cell r="E228">
            <v>2131</v>
          </cell>
          <cell r="F228">
            <v>140</v>
          </cell>
          <cell r="G228" t="str">
            <v>M.</v>
          </cell>
        </row>
        <row r="229">
          <cell r="C229">
            <v>328</v>
          </cell>
          <cell r="D229" t="str">
            <v>-  3/C - 240 SQ.MM. 12/20(24) KVCV</v>
          </cell>
          <cell r="E229">
            <v>2566</v>
          </cell>
          <cell r="F229">
            <v>160</v>
          </cell>
          <cell r="G229" t="str">
            <v>M.</v>
          </cell>
        </row>
        <row r="230">
          <cell r="C230">
            <v>329</v>
          </cell>
          <cell r="D230" t="str">
            <v>-  3/C - 300 SQ.MM. 12/20(24) KVCV</v>
          </cell>
          <cell r="E230">
            <v>3084</v>
          </cell>
          <cell r="F230">
            <v>180</v>
          </cell>
          <cell r="G230" t="str">
            <v>M.</v>
          </cell>
        </row>
        <row r="231">
          <cell r="C231">
            <v>330</v>
          </cell>
          <cell r="D231" t="str">
            <v>-  3/C - 400 SQ.MM. 12/20(24) KVCV</v>
          </cell>
          <cell r="E231">
            <v>3712</v>
          </cell>
          <cell r="F231">
            <v>200</v>
          </cell>
          <cell r="G231" t="str">
            <v>M.</v>
          </cell>
        </row>
        <row r="232">
          <cell r="C232">
            <v>331</v>
          </cell>
          <cell r="D232" t="str">
            <v>-  1/C - 35 SQ.MM. 18/30(36) KVCV</v>
          </cell>
          <cell r="E232">
            <v>260</v>
          </cell>
          <cell r="F232">
            <v>60</v>
          </cell>
          <cell r="G232" t="str">
            <v>M.</v>
          </cell>
        </row>
        <row r="233">
          <cell r="C233">
            <v>332</v>
          </cell>
          <cell r="D233" t="str">
            <v>-  1/C - 50 SQ.MM. 18/30(36) KVCV</v>
          </cell>
          <cell r="E233">
            <v>281</v>
          </cell>
          <cell r="F233">
            <v>70</v>
          </cell>
          <cell r="G233" t="str">
            <v>M.</v>
          </cell>
        </row>
        <row r="234">
          <cell r="C234">
            <v>333</v>
          </cell>
          <cell r="D234" t="str">
            <v>-  1/C - 70 SQ.MM. 18/30(36) KVCV</v>
          </cell>
          <cell r="E234">
            <v>325</v>
          </cell>
          <cell r="F234">
            <v>75</v>
          </cell>
          <cell r="G234" t="str">
            <v>M.</v>
          </cell>
        </row>
        <row r="235">
          <cell r="C235">
            <v>334</v>
          </cell>
          <cell r="D235" t="str">
            <v>-  1/C - 95 SQ.MM. 18/30(36) KVCV</v>
          </cell>
          <cell r="E235">
            <v>396</v>
          </cell>
          <cell r="F235">
            <v>80</v>
          </cell>
          <cell r="G235" t="str">
            <v>M.</v>
          </cell>
        </row>
        <row r="236">
          <cell r="C236">
            <v>335</v>
          </cell>
          <cell r="D236" t="str">
            <v>-  1/C - 120 SQ.MM. 18/30(36) KVCV</v>
          </cell>
          <cell r="E236">
            <v>490</v>
          </cell>
          <cell r="F236">
            <v>85</v>
          </cell>
          <cell r="G236" t="str">
            <v>M.</v>
          </cell>
        </row>
        <row r="237">
          <cell r="C237">
            <v>336</v>
          </cell>
          <cell r="D237" t="str">
            <v>-  1/C - 150 SQ.MM. 18/30(36) KVCV</v>
          </cell>
          <cell r="E237">
            <v>560</v>
          </cell>
          <cell r="F237">
            <v>90</v>
          </cell>
          <cell r="G237" t="str">
            <v>M.</v>
          </cell>
        </row>
        <row r="238">
          <cell r="C238">
            <v>337</v>
          </cell>
          <cell r="D238" t="str">
            <v>-  1/C - 185 SQ.MM. 18/30(36) KVCV</v>
          </cell>
          <cell r="E238">
            <v>654</v>
          </cell>
          <cell r="F238">
            <v>100</v>
          </cell>
          <cell r="G238" t="str">
            <v>M.</v>
          </cell>
        </row>
        <row r="239">
          <cell r="C239">
            <v>338</v>
          </cell>
          <cell r="D239" t="str">
            <v>-  1/C - 240 SQ.MM. 18/30(36) KVCV</v>
          </cell>
          <cell r="E239">
            <v>802</v>
          </cell>
          <cell r="F239">
            <v>110</v>
          </cell>
          <cell r="G239" t="str">
            <v>M.</v>
          </cell>
        </row>
        <row r="240">
          <cell r="C240">
            <v>339</v>
          </cell>
          <cell r="D240" t="str">
            <v>-  1/C - 300 SQ.MM. 18/30(36) KVCV</v>
          </cell>
          <cell r="E240">
            <v>962</v>
          </cell>
          <cell r="F240">
            <v>130</v>
          </cell>
          <cell r="G240" t="str">
            <v>M.</v>
          </cell>
        </row>
        <row r="241">
          <cell r="C241">
            <v>340</v>
          </cell>
          <cell r="D241" t="str">
            <v>-  1/C - 400 SQ.MM. 18/30(36) KVCV</v>
          </cell>
          <cell r="E241">
            <v>1158</v>
          </cell>
          <cell r="F241">
            <v>150</v>
          </cell>
          <cell r="G241" t="str">
            <v>M.</v>
          </cell>
        </row>
        <row r="242">
          <cell r="C242">
            <v>341</v>
          </cell>
          <cell r="D242" t="str">
            <v>-  3/C - 50 SQ.MM. 18/30(36) KVCV</v>
          </cell>
          <cell r="E242">
            <v>930</v>
          </cell>
          <cell r="F242">
            <v>100</v>
          </cell>
          <cell r="G242" t="str">
            <v>M.</v>
          </cell>
        </row>
        <row r="243">
          <cell r="C243">
            <v>342</v>
          </cell>
          <cell r="D243" t="str">
            <v>-  3/C - 70 SQ.MM. 18/30(36) KVCV</v>
          </cell>
          <cell r="E243">
            <v>1088</v>
          </cell>
          <cell r="F243">
            <v>110</v>
          </cell>
          <cell r="G243" t="str">
            <v>M.</v>
          </cell>
        </row>
        <row r="244">
          <cell r="C244">
            <v>343</v>
          </cell>
          <cell r="D244" t="str">
            <v>-  3/C - 95 SQ.MM. 18/30(36) KVCV</v>
          </cell>
          <cell r="E244">
            <v>1303</v>
          </cell>
          <cell r="F244">
            <v>130</v>
          </cell>
          <cell r="G244" t="str">
            <v>M.</v>
          </cell>
        </row>
        <row r="245">
          <cell r="C245">
            <v>344</v>
          </cell>
          <cell r="D245" t="str">
            <v>-  3/C - 120 SQ.MM. 18/30(36) KVCV</v>
          </cell>
          <cell r="E245">
            <v>1670</v>
          </cell>
          <cell r="F245">
            <v>150</v>
          </cell>
          <cell r="G245" t="str">
            <v>M.</v>
          </cell>
        </row>
        <row r="246">
          <cell r="C246">
            <v>345</v>
          </cell>
          <cell r="D246" t="str">
            <v>-  3/C - 150 SQ.MM. 18/30(36) KVCV</v>
          </cell>
          <cell r="E246">
            <v>1897</v>
          </cell>
          <cell r="F246">
            <v>170</v>
          </cell>
          <cell r="G246" t="str">
            <v>M.</v>
          </cell>
        </row>
        <row r="247">
          <cell r="C247">
            <v>346</v>
          </cell>
          <cell r="D247" t="str">
            <v>-  3/C - 185 SQ.MM. 18/30(36) KVCV</v>
          </cell>
          <cell r="E247">
            <v>2206</v>
          </cell>
          <cell r="F247">
            <v>180</v>
          </cell>
          <cell r="G247" t="str">
            <v>M.</v>
          </cell>
        </row>
        <row r="248">
          <cell r="C248">
            <v>347</v>
          </cell>
          <cell r="D248" t="str">
            <v>-  3/C - 240 SQ.MM. 18/30(36) KVCV</v>
          </cell>
          <cell r="E248">
            <v>2660</v>
          </cell>
          <cell r="F248">
            <v>200</v>
          </cell>
          <cell r="G248" t="str">
            <v>M.</v>
          </cell>
        </row>
        <row r="249">
          <cell r="C249">
            <v>348</v>
          </cell>
          <cell r="D249" t="str">
            <v>-  3/C - 300 SQ.MM. 18/30(36) KVCV</v>
          </cell>
          <cell r="E249">
            <v>3166</v>
          </cell>
          <cell r="F249">
            <v>220</v>
          </cell>
          <cell r="G249" t="str">
            <v>M.</v>
          </cell>
        </row>
        <row r="250">
          <cell r="C250">
            <v>349</v>
          </cell>
          <cell r="D250" t="str">
            <v>-  3/C - 400 SQ.MM. 18/30(36) KVCV</v>
          </cell>
          <cell r="E250">
            <v>3709</v>
          </cell>
          <cell r="F250">
            <v>240</v>
          </cell>
          <cell r="G250" t="str">
            <v>M.</v>
          </cell>
        </row>
        <row r="251">
          <cell r="D251" t="str">
            <v>SPACE</v>
          </cell>
        </row>
        <row r="252">
          <cell r="C252">
            <v>351</v>
          </cell>
          <cell r="D252" t="str">
            <v>-  1/C - 25 SQ.MM. 25 KV.XLPE</v>
          </cell>
          <cell r="E252">
            <v>0</v>
          </cell>
          <cell r="F252">
            <v>0</v>
          </cell>
          <cell r="G252" t="str">
            <v>M.</v>
          </cell>
        </row>
        <row r="253">
          <cell r="C253">
            <v>352</v>
          </cell>
          <cell r="D253" t="str">
            <v>-  1/C - 35 SQ.MM. 25 KV.XLPE</v>
          </cell>
          <cell r="E253">
            <v>305</v>
          </cell>
          <cell r="F253">
            <v>35</v>
          </cell>
          <cell r="G253" t="str">
            <v>M.</v>
          </cell>
        </row>
        <row r="254">
          <cell r="C254">
            <v>353</v>
          </cell>
          <cell r="D254" t="str">
            <v>-  1/C - 50 SQ.MM. 25 KV.XLPE</v>
          </cell>
          <cell r="E254">
            <v>345</v>
          </cell>
          <cell r="F254">
            <v>40</v>
          </cell>
          <cell r="G254" t="str">
            <v>M.</v>
          </cell>
        </row>
        <row r="255">
          <cell r="C255">
            <v>354</v>
          </cell>
          <cell r="D255" t="str">
            <v>-  1/C - 70 SQ.MM. 25 KV.XLPE</v>
          </cell>
          <cell r="E255">
            <v>415</v>
          </cell>
          <cell r="F255">
            <v>60</v>
          </cell>
          <cell r="G255" t="str">
            <v>M.</v>
          </cell>
        </row>
        <row r="256">
          <cell r="C256">
            <v>355</v>
          </cell>
          <cell r="D256" t="str">
            <v>-  1/C - 95 SQ.MM. 25 KV.XLPE</v>
          </cell>
          <cell r="E256">
            <v>515</v>
          </cell>
          <cell r="F256">
            <v>70</v>
          </cell>
          <cell r="G256" t="str">
            <v>M.</v>
          </cell>
        </row>
        <row r="257">
          <cell r="C257">
            <v>356</v>
          </cell>
          <cell r="D257" t="str">
            <v>-  1/C - 120 SQ.MM. 25 KV.XLPE</v>
          </cell>
          <cell r="E257">
            <v>605</v>
          </cell>
          <cell r="F257">
            <v>75</v>
          </cell>
          <cell r="G257" t="str">
            <v>M.</v>
          </cell>
        </row>
        <row r="258">
          <cell r="C258">
            <v>357</v>
          </cell>
          <cell r="D258" t="str">
            <v>-  1/C - 150 SQ.MM. 25 KV.XLPE</v>
          </cell>
          <cell r="E258">
            <v>705</v>
          </cell>
          <cell r="F258">
            <v>80</v>
          </cell>
          <cell r="G258" t="str">
            <v>M.</v>
          </cell>
        </row>
        <row r="259">
          <cell r="C259">
            <v>358</v>
          </cell>
          <cell r="D259" t="str">
            <v>-  1/C - 185 SQ.MM. 25 KV.XLPE</v>
          </cell>
          <cell r="E259">
            <v>835</v>
          </cell>
          <cell r="F259">
            <v>85</v>
          </cell>
          <cell r="G259" t="str">
            <v>M.</v>
          </cell>
        </row>
        <row r="260">
          <cell r="C260">
            <v>359</v>
          </cell>
          <cell r="D260" t="str">
            <v>-  1/C - 240 SQ.MM. 25 KV.XLPE</v>
          </cell>
          <cell r="E260">
            <v>995</v>
          </cell>
          <cell r="F260">
            <v>90</v>
          </cell>
          <cell r="G260" t="str">
            <v>M.</v>
          </cell>
        </row>
        <row r="261">
          <cell r="C261">
            <v>360</v>
          </cell>
          <cell r="D261" t="str">
            <v>-  1/C - 35 SQ.MM. 35 KV.XLPE</v>
          </cell>
          <cell r="E261">
            <v>0</v>
          </cell>
          <cell r="F261">
            <v>60</v>
          </cell>
          <cell r="G261" t="str">
            <v>M.</v>
          </cell>
        </row>
        <row r="262">
          <cell r="C262">
            <v>361</v>
          </cell>
          <cell r="D262" t="str">
            <v>-  1/C - 50 SQ.MM. 35 KV.XLPE</v>
          </cell>
          <cell r="E262">
            <v>0</v>
          </cell>
          <cell r="F262">
            <v>70</v>
          </cell>
          <cell r="G262" t="str">
            <v>M.</v>
          </cell>
        </row>
        <row r="263">
          <cell r="C263">
            <v>362</v>
          </cell>
          <cell r="D263" t="str">
            <v>-  1/C - 70 SQ.MM. 35 KV.XLPE</v>
          </cell>
          <cell r="E263">
            <v>0</v>
          </cell>
          <cell r="F263">
            <v>75</v>
          </cell>
          <cell r="G263" t="str">
            <v>M.</v>
          </cell>
        </row>
        <row r="264">
          <cell r="C264">
            <v>363</v>
          </cell>
          <cell r="D264" t="str">
            <v>-  1/C - 95 SQ.MM. 35 KV.XLPE</v>
          </cell>
          <cell r="E264">
            <v>0</v>
          </cell>
          <cell r="F264">
            <v>80</v>
          </cell>
          <cell r="G264" t="str">
            <v>M.</v>
          </cell>
        </row>
        <row r="265">
          <cell r="C265">
            <v>364</v>
          </cell>
          <cell r="D265" t="str">
            <v>-  1/C - 120 SQ.MM. 35 KV.XLPE</v>
          </cell>
          <cell r="E265">
            <v>0</v>
          </cell>
          <cell r="F265">
            <v>85</v>
          </cell>
          <cell r="G265" t="str">
            <v>M.</v>
          </cell>
        </row>
        <row r="266">
          <cell r="C266">
            <v>365</v>
          </cell>
          <cell r="D266" t="str">
            <v>-  1/C - 150 SQ.MM. 35 KV.XLPE</v>
          </cell>
          <cell r="E266">
            <v>0</v>
          </cell>
          <cell r="F266">
            <v>90</v>
          </cell>
          <cell r="G266" t="str">
            <v>M.</v>
          </cell>
        </row>
        <row r="267">
          <cell r="C267">
            <v>366</v>
          </cell>
          <cell r="D267" t="str">
            <v>-  1/C - 185 SQ.MM. 35 KV.XLPE</v>
          </cell>
          <cell r="E267">
            <v>0</v>
          </cell>
          <cell r="F267">
            <v>100</v>
          </cell>
          <cell r="G267" t="str">
            <v>M.</v>
          </cell>
        </row>
        <row r="268">
          <cell r="C268">
            <v>367</v>
          </cell>
          <cell r="D268" t="str">
            <v>-  1/C - 240 SQ.MM. 35 KV.XLPE</v>
          </cell>
          <cell r="E268">
            <v>0</v>
          </cell>
          <cell r="F268">
            <v>110</v>
          </cell>
          <cell r="G268" t="str">
            <v>M.</v>
          </cell>
        </row>
        <row r="269">
          <cell r="D269" t="str">
            <v>SPACE</v>
          </cell>
        </row>
        <row r="270">
          <cell r="C270">
            <v>369</v>
          </cell>
          <cell r="D270" t="str">
            <v>-  1/C - 35 SQ.MM. 25 KV.PIC</v>
          </cell>
          <cell r="E270">
            <v>108</v>
          </cell>
          <cell r="F270">
            <v>20</v>
          </cell>
          <cell r="G270" t="str">
            <v>M.</v>
          </cell>
        </row>
        <row r="271">
          <cell r="C271">
            <v>370</v>
          </cell>
          <cell r="D271" t="str">
            <v>-  1/C - 50 SQ.MM. 25 KV.PIC</v>
          </cell>
          <cell r="E271">
            <v>128</v>
          </cell>
          <cell r="F271">
            <v>25</v>
          </cell>
          <cell r="G271" t="str">
            <v>M.</v>
          </cell>
        </row>
        <row r="272">
          <cell r="C272">
            <v>371</v>
          </cell>
          <cell r="D272" t="str">
            <v>-  1/C - 70 SQ.MM. 25 KV.PIC</v>
          </cell>
          <cell r="E272">
            <v>148</v>
          </cell>
          <cell r="F272">
            <v>30</v>
          </cell>
          <cell r="G272" t="str">
            <v>M.</v>
          </cell>
        </row>
        <row r="273">
          <cell r="C273">
            <v>372</v>
          </cell>
          <cell r="D273" t="str">
            <v>-  1/C - 95 SQ.MM. 25 KV.PIC</v>
          </cell>
          <cell r="E273">
            <v>178</v>
          </cell>
          <cell r="F273">
            <v>35</v>
          </cell>
          <cell r="G273" t="str">
            <v>M.</v>
          </cell>
        </row>
        <row r="274">
          <cell r="C274">
            <v>373</v>
          </cell>
          <cell r="D274" t="str">
            <v>-  1/C - 120 SQ.MM. 25 KV.PIC</v>
          </cell>
          <cell r="E274">
            <v>208</v>
          </cell>
          <cell r="F274">
            <v>40</v>
          </cell>
          <cell r="G274" t="str">
            <v>M.</v>
          </cell>
        </row>
        <row r="275">
          <cell r="C275">
            <v>374</v>
          </cell>
          <cell r="D275" t="str">
            <v>-  1/C - 150 SQ.MM. 25 KV.PIC</v>
          </cell>
          <cell r="E275">
            <v>248</v>
          </cell>
          <cell r="F275">
            <v>60</v>
          </cell>
          <cell r="G275" t="str">
            <v>M.</v>
          </cell>
        </row>
        <row r="276">
          <cell r="C276">
            <v>375</v>
          </cell>
          <cell r="D276" t="str">
            <v>-  1/C - 185 SQ.MM. 25 KV.PIC</v>
          </cell>
          <cell r="E276">
            <v>288</v>
          </cell>
          <cell r="F276">
            <v>70</v>
          </cell>
          <cell r="G276" t="str">
            <v>M.</v>
          </cell>
        </row>
        <row r="277">
          <cell r="C277">
            <v>376</v>
          </cell>
          <cell r="D277" t="str">
            <v>-  1/C - 240 SQ.MM. 25 KV.PIC</v>
          </cell>
          <cell r="E277">
            <v>348</v>
          </cell>
          <cell r="F277">
            <v>75</v>
          </cell>
          <cell r="G277" t="str">
            <v>M.</v>
          </cell>
        </row>
        <row r="278">
          <cell r="C278">
            <v>377</v>
          </cell>
          <cell r="D278" t="str">
            <v>-  1/C - 35 SQ.MM. 35 KV.PIC</v>
          </cell>
          <cell r="E278">
            <v>0</v>
          </cell>
          <cell r="F278">
            <v>30</v>
          </cell>
          <cell r="G278" t="str">
            <v>M.</v>
          </cell>
        </row>
        <row r="279">
          <cell r="C279">
            <v>378</v>
          </cell>
          <cell r="D279" t="str">
            <v>-  1/C - 50 SQ.MM. 35 KV.PIC</v>
          </cell>
          <cell r="E279">
            <v>0</v>
          </cell>
          <cell r="F279">
            <v>35</v>
          </cell>
          <cell r="G279" t="str">
            <v>M.</v>
          </cell>
        </row>
        <row r="280">
          <cell r="C280">
            <v>379</v>
          </cell>
          <cell r="D280" t="str">
            <v>-  1/C - 70 SQ.MM. 35 KV.PIC</v>
          </cell>
          <cell r="E280">
            <v>0</v>
          </cell>
          <cell r="F280">
            <v>40</v>
          </cell>
          <cell r="G280" t="str">
            <v>M.</v>
          </cell>
        </row>
        <row r="281">
          <cell r="C281">
            <v>380</v>
          </cell>
          <cell r="D281" t="str">
            <v>-  1/C - 95 SQ.MM. 35 KV.PIC</v>
          </cell>
          <cell r="E281">
            <v>0</v>
          </cell>
          <cell r="F281">
            <v>60</v>
          </cell>
          <cell r="G281" t="str">
            <v>M.</v>
          </cell>
        </row>
        <row r="282">
          <cell r="C282">
            <v>381</v>
          </cell>
          <cell r="D282" t="str">
            <v>-  1/C - 120 SQ.MM. 35 KV.PIC</v>
          </cell>
          <cell r="E282">
            <v>0</v>
          </cell>
          <cell r="F282">
            <v>70</v>
          </cell>
          <cell r="G282" t="str">
            <v>M.</v>
          </cell>
        </row>
        <row r="283">
          <cell r="C283">
            <v>382</v>
          </cell>
          <cell r="D283" t="str">
            <v>-  1/C - 150 SQ.MM. 35 KV.PIC</v>
          </cell>
          <cell r="E283">
            <v>0</v>
          </cell>
          <cell r="F283">
            <v>75</v>
          </cell>
          <cell r="G283" t="str">
            <v>M.</v>
          </cell>
        </row>
        <row r="284">
          <cell r="C284">
            <v>383</v>
          </cell>
          <cell r="D284" t="str">
            <v>-  1/C - 185 SQ.MM. 35 KV.PIC</v>
          </cell>
          <cell r="E284">
            <v>0</v>
          </cell>
          <cell r="F284">
            <v>80</v>
          </cell>
          <cell r="G284" t="str">
            <v>M.</v>
          </cell>
        </row>
        <row r="285">
          <cell r="C285">
            <v>384</v>
          </cell>
          <cell r="D285" t="str">
            <v>-  1/C - 240 SQ.MM. 35 KV.PIC</v>
          </cell>
          <cell r="E285">
            <v>0</v>
          </cell>
          <cell r="F285">
            <v>85</v>
          </cell>
          <cell r="G285" t="str">
            <v>M.</v>
          </cell>
        </row>
        <row r="286">
          <cell r="D286" t="str">
            <v>SPACE</v>
          </cell>
        </row>
        <row r="287">
          <cell r="C287">
            <v>386</v>
          </cell>
          <cell r="D287" t="str">
            <v>-  1/C - 35 SQ.MM. 25 KV.SPACED AERIAL</v>
          </cell>
          <cell r="E287">
            <v>160</v>
          </cell>
          <cell r="F287">
            <v>25</v>
          </cell>
          <cell r="G287" t="str">
            <v>M.</v>
          </cell>
        </row>
        <row r="288">
          <cell r="C288">
            <v>387</v>
          </cell>
          <cell r="D288" t="str">
            <v>-  1/C - 50 SQ.MM. 25 KV.SPACED AERIAL</v>
          </cell>
          <cell r="E288">
            <v>190</v>
          </cell>
          <cell r="F288">
            <v>30</v>
          </cell>
          <cell r="G288" t="str">
            <v>M.</v>
          </cell>
        </row>
        <row r="289">
          <cell r="C289">
            <v>388</v>
          </cell>
          <cell r="D289" t="str">
            <v>-  1/C - 70 SQ.MM. 25 KV.SPACED AERIAL</v>
          </cell>
          <cell r="E289">
            <v>220</v>
          </cell>
          <cell r="F289">
            <v>35</v>
          </cell>
          <cell r="G289" t="str">
            <v>M.</v>
          </cell>
        </row>
        <row r="290">
          <cell r="C290">
            <v>389</v>
          </cell>
          <cell r="D290" t="str">
            <v>-  1/C - 95 SQ.MM. 25 KV.SPACED AERIAL</v>
          </cell>
          <cell r="E290">
            <v>260</v>
          </cell>
          <cell r="F290">
            <v>40</v>
          </cell>
          <cell r="G290" t="str">
            <v>M.</v>
          </cell>
        </row>
        <row r="291">
          <cell r="C291">
            <v>390</v>
          </cell>
          <cell r="D291" t="str">
            <v>-  1/C - 120 SQ.MM. 25 KV.SPACED AERIAL</v>
          </cell>
          <cell r="E291">
            <v>300</v>
          </cell>
          <cell r="F291">
            <v>60</v>
          </cell>
          <cell r="G291" t="str">
            <v>M.</v>
          </cell>
        </row>
        <row r="292">
          <cell r="C292">
            <v>391</v>
          </cell>
          <cell r="D292" t="str">
            <v>-  1/C - 150 SQ.MM. 25 KV.SPACED AERIAL</v>
          </cell>
          <cell r="E292">
            <v>340</v>
          </cell>
          <cell r="F292">
            <v>70</v>
          </cell>
          <cell r="G292" t="str">
            <v>M.</v>
          </cell>
        </row>
        <row r="293">
          <cell r="C293">
            <v>392</v>
          </cell>
          <cell r="D293" t="str">
            <v>-  1/C - 185 SQ.MM. 25 KV.SPACED AERIAL</v>
          </cell>
          <cell r="E293">
            <v>390</v>
          </cell>
          <cell r="F293">
            <v>75</v>
          </cell>
          <cell r="G293" t="str">
            <v>M.</v>
          </cell>
        </row>
        <row r="294">
          <cell r="C294">
            <v>393</v>
          </cell>
          <cell r="D294" t="str">
            <v>-  1/C - 240 SQ.MM. 25 KV.SPACED AERIAL</v>
          </cell>
          <cell r="E294">
            <v>470</v>
          </cell>
          <cell r="F294">
            <v>80</v>
          </cell>
          <cell r="G294" t="str">
            <v>M.</v>
          </cell>
        </row>
        <row r="295">
          <cell r="C295">
            <v>394</v>
          </cell>
          <cell r="D295" t="str">
            <v>-  1/C - 35 SQ.MM. 35 KV.SPACED AERIAL</v>
          </cell>
          <cell r="E295">
            <v>0</v>
          </cell>
          <cell r="F295">
            <v>75</v>
          </cell>
          <cell r="G295" t="str">
            <v>M.</v>
          </cell>
        </row>
        <row r="296">
          <cell r="C296">
            <v>395</v>
          </cell>
          <cell r="D296" t="str">
            <v>-  1/C - 50 SQ.MM. 35 KV.SPACED AERIAL</v>
          </cell>
          <cell r="E296">
            <v>0</v>
          </cell>
          <cell r="F296">
            <v>89</v>
          </cell>
          <cell r="G296" t="str">
            <v>M.</v>
          </cell>
        </row>
        <row r="297">
          <cell r="C297">
            <v>396</v>
          </cell>
          <cell r="D297" t="str">
            <v>-  1/C - 70 SQ.MM. 35 KV.SPACED AERIAL</v>
          </cell>
          <cell r="E297">
            <v>0</v>
          </cell>
          <cell r="F297">
            <v>85</v>
          </cell>
          <cell r="G297" t="str">
            <v>M.</v>
          </cell>
        </row>
        <row r="298">
          <cell r="C298">
            <v>397</v>
          </cell>
          <cell r="D298" t="str">
            <v>-  1/C - 95 SQ.MM. 35 KV.SPACED AERIAL</v>
          </cell>
          <cell r="E298">
            <v>0</v>
          </cell>
          <cell r="F298">
            <v>90</v>
          </cell>
          <cell r="G298" t="str">
            <v>M.</v>
          </cell>
        </row>
        <row r="299">
          <cell r="C299">
            <v>398</v>
          </cell>
          <cell r="D299" t="str">
            <v>-  1/C - 120 SQ.MM. 35 KV.SPACED AERIAL</v>
          </cell>
          <cell r="E299">
            <v>0</v>
          </cell>
          <cell r="F299">
            <v>100</v>
          </cell>
          <cell r="G299" t="str">
            <v>M.</v>
          </cell>
        </row>
        <row r="300">
          <cell r="C300">
            <v>399</v>
          </cell>
          <cell r="D300" t="str">
            <v>-  1/C - 150 SQ.MM. 35 KV.SPACED AERIAL</v>
          </cell>
          <cell r="E300">
            <v>0</v>
          </cell>
          <cell r="F300">
            <v>110</v>
          </cell>
          <cell r="G300" t="str">
            <v>M.</v>
          </cell>
        </row>
        <row r="301">
          <cell r="C301">
            <v>400</v>
          </cell>
          <cell r="D301" t="str">
            <v>-  1/C - 185 SQ.MM. 35 KV.SPACED AERIAL</v>
          </cell>
          <cell r="E301">
            <v>0</v>
          </cell>
          <cell r="F301">
            <v>120</v>
          </cell>
          <cell r="G301" t="str">
            <v>M.</v>
          </cell>
        </row>
        <row r="302">
          <cell r="C302">
            <v>401</v>
          </cell>
          <cell r="D302" t="str">
            <v>-  1/C - 240 SQ.MM. 35 KV.SPACED AERIAL</v>
          </cell>
          <cell r="E302">
            <v>0</v>
          </cell>
          <cell r="F302">
            <v>140</v>
          </cell>
          <cell r="G302" t="str">
            <v>M.</v>
          </cell>
        </row>
        <row r="303">
          <cell r="C303">
            <v>402</v>
          </cell>
          <cell r="D303" t="str">
            <v>-  25 SQ.MM. ALL ALUMINIUM CABLE</v>
          </cell>
          <cell r="E303">
            <v>9</v>
          </cell>
          <cell r="F303">
            <v>5</v>
          </cell>
          <cell r="G303" t="str">
            <v>M.</v>
          </cell>
        </row>
        <row r="304">
          <cell r="C304">
            <v>403</v>
          </cell>
          <cell r="D304" t="str">
            <v>-  35 SQ.MM. ALL ALUMINIUM CABLE</v>
          </cell>
          <cell r="E304">
            <v>13</v>
          </cell>
          <cell r="F304">
            <v>6</v>
          </cell>
          <cell r="G304" t="str">
            <v>M.</v>
          </cell>
        </row>
        <row r="305">
          <cell r="C305">
            <v>404</v>
          </cell>
          <cell r="D305" t="str">
            <v>-  50 SQ.MM. ALL ALUMINIUM CABLE</v>
          </cell>
          <cell r="E305">
            <v>18</v>
          </cell>
          <cell r="F305">
            <v>8</v>
          </cell>
          <cell r="G305" t="str">
            <v>M.</v>
          </cell>
        </row>
        <row r="306">
          <cell r="C306">
            <v>405</v>
          </cell>
          <cell r="D306" t="str">
            <v>-  70 SQ.MM. ALL ALUMINIUM CABLE</v>
          </cell>
          <cell r="E306">
            <v>26</v>
          </cell>
          <cell r="F306">
            <v>11</v>
          </cell>
          <cell r="G306" t="str">
            <v>M.</v>
          </cell>
        </row>
        <row r="307">
          <cell r="C307">
            <v>406</v>
          </cell>
          <cell r="D307" t="str">
            <v>-  95 SQ.MM. ALL ALUMINIUM CABLE</v>
          </cell>
          <cell r="E307">
            <v>36</v>
          </cell>
          <cell r="F307">
            <v>16</v>
          </cell>
          <cell r="G307" t="str">
            <v>M.</v>
          </cell>
        </row>
        <row r="308">
          <cell r="C308">
            <v>407</v>
          </cell>
          <cell r="D308" t="str">
            <v>-  120 SQ.MM. ALL ALUMINIUM CABLE</v>
          </cell>
          <cell r="E308">
            <v>46</v>
          </cell>
          <cell r="F308">
            <v>20</v>
          </cell>
          <cell r="G308" t="str">
            <v>M.</v>
          </cell>
        </row>
        <row r="309">
          <cell r="C309">
            <v>408</v>
          </cell>
          <cell r="D309" t="str">
            <v>-  150 SQ.MM. ALL ALUMINIUM CABLE</v>
          </cell>
          <cell r="E309">
            <v>56</v>
          </cell>
          <cell r="F309">
            <v>25</v>
          </cell>
          <cell r="G309" t="str">
            <v>M.</v>
          </cell>
        </row>
        <row r="310">
          <cell r="C310">
            <v>409</v>
          </cell>
          <cell r="D310" t="str">
            <v>-  185 SQ.MM. ALL ALUMINIUM CABLE</v>
          </cell>
          <cell r="E310">
            <v>64</v>
          </cell>
          <cell r="F310">
            <v>30</v>
          </cell>
          <cell r="G310" t="str">
            <v>M.</v>
          </cell>
        </row>
        <row r="311">
          <cell r="C311">
            <v>410</v>
          </cell>
          <cell r="D311" t="str">
            <v>-  25 SQ.MM. ACSR</v>
          </cell>
          <cell r="E311">
            <v>11</v>
          </cell>
          <cell r="F311">
            <v>5</v>
          </cell>
          <cell r="G311" t="str">
            <v>M.</v>
          </cell>
        </row>
        <row r="312">
          <cell r="C312">
            <v>411</v>
          </cell>
          <cell r="D312" t="str">
            <v>-  35 SQ.MM. ACSR</v>
          </cell>
          <cell r="E312">
            <v>15</v>
          </cell>
          <cell r="F312">
            <v>6</v>
          </cell>
          <cell r="G312" t="str">
            <v>M.</v>
          </cell>
        </row>
        <row r="313">
          <cell r="C313">
            <v>412</v>
          </cell>
          <cell r="D313" t="str">
            <v>-  50 SQ.MM. ACSR</v>
          </cell>
          <cell r="E313">
            <v>21</v>
          </cell>
          <cell r="F313">
            <v>8</v>
          </cell>
          <cell r="G313" t="str">
            <v>M.</v>
          </cell>
        </row>
        <row r="314">
          <cell r="C314">
            <v>413</v>
          </cell>
          <cell r="D314" t="str">
            <v>-  70 SQ.MM. ACSR</v>
          </cell>
          <cell r="E314">
            <v>30</v>
          </cell>
          <cell r="F314">
            <v>11</v>
          </cell>
          <cell r="G314" t="str">
            <v>M.</v>
          </cell>
        </row>
        <row r="315">
          <cell r="C315">
            <v>414</v>
          </cell>
          <cell r="D315" t="str">
            <v>-  95 SQ.MM. ACSR</v>
          </cell>
          <cell r="E315">
            <v>42</v>
          </cell>
          <cell r="F315">
            <v>16</v>
          </cell>
          <cell r="G315" t="str">
            <v>M.</v>
          </cell>
        </row>
        <row r="316">
          <cell r="C316">
            <v>415</v>
          </cell>
          <cell r="D316" t="str">
            <v>-  120 SQ.MM. ACSR</v>
          </cell>
          <cell r="E316">
            <v>54</v>
          </cell>
          <cell r="F316">
            <v>20</v>
          </cell>
          <cell r="G316" t="str">
            <v>M.</v>
          </cell>
        </row>
        <row r="317">
          <cell r="C317">
            <v>416</v>
          </cell>
          <cell r="D317" t="str">
            <v>-  150 SQ.MM. ACSR</v>
          </cell>
          <cell r="E317">
            <v>83</v>
          </cell>
          <cell r="F317">
            <v>25</v>
          </cell>
          <cell r="G317" t="str">
            <v>M.</v>
          </cell>
        </row>
        <row r="318">
          <cell r="C318">
            <v>417</v>
          </cell>
          <cell r="D318" t="str">
            <v>-  185 SQ.MM. ACSR</v>
          </cell>
          <cell r="E318">
            <v>0</v>
          </cell>
          <cell r="F318">
            <v>0</v>
          </cell>
          <cell r="G318" t="str">
            <v>M.</v>
          </cell>
        </row>
        <row r="319">
          <cell r="D319" t="str">
            <v>SPACE</v>
          </cell>
        </row>
        <row r="320">
          <cell r="C320">
            <v>45</v>
          </cell>
          <cell r="D320" t="str">
            <v>FIRE - RESISTANT CABLE</v>
          </cell>
        </row>
        <row r="321">
          <cell r="C321">
            <v>451</v>
          </cell>
          <cell r="D321" t="str">
            <v>-  1/C - 0.75 SQ.MM. FR.</v>
          </cell>
          <cell r="E321">
            <v>17</v>
          </cell>
          <cell r="F321">
            <v>1</v>
          </cell>
          <cell r="G321" t="str">
            <v>M.</v>
          </cell>
        </row>
        <row r="322">
          <cell r="C322">
            <v>452</v>
          </cell>
          <cell r="D322" t="str">
            <v>-  1/C - 1.0 SQ.MM. FR.</v>
          </cell>
          <cell r="E322">
            <v>19</v>
          </cell>
          <cell r="F322">
            <v>1</v>
          </cell>
          <cell r="G322" t="str">
            <v>M.</v>
          </cell>
        </row>
        <row r="323">
          <cell r="C323">
            <v>453</v>
          </cell>
          <cell r="D323" t="str">
            <v>-  1/C - 1.5 SQ.MM. FR.</v>
          </cell>
          <cell r="E323">
            <v>20</v>
          </cell>
          <cell r="F323">
            <v>1</v>
          </cell>
          <cell r="G323" t="str">
            <v>M.</v>
          </cell>
        </row>
        <row r="324">
          <cell r="C324">
            <v>454</v>
          </cell>
          <cell r="D324" t="str">
            <v>-  1/C - 2.5 SQ.MM. FR.</v>
          </cell>
          <cell r="E324">
            <v>26</v>
          </cell>
          <cell r="F324">
            <v>2</v>
          </cell>
          <cell r="G324" t="str">
            <v>M.</v>
          </cell>
        </row>
        <row r="325">
          <cell r="C325">
            <v>455</v>
          </cell>
          <cell r="D325" t="str">
            <v>-  1/C - 4 SQ.MM. FR.</v>
          </cell>
          <cell r="E325">
            <v>36</v>
          </cell>
          <cell r="F325">
            <v>2</v>
          </cell>
          <cell r="G325" t="str">
            <v>M.</v>
          </cell>
        </row>
        <row r="326">
          <cell r="C326">
            <v>456</v>
          </cell>
          <cell r="D326" t="str">
            <v>-  1/C - 6 SQ.MM. FR.</v>
          </cell>
          <cell r="E326">
            <v>60</v>
          </cell>
          <cell r="F326">
            <v>3</v>
          </cell>
          <cell r="G326" t="str">
            <v>M.</v>
          </cell>
        </row>
        <row r="327">
          <cell r="C327">
            <v>457</v>
          </cell>
          <cell r="D327" t="str">
            <v>-  1/C - 10 SQ.MM. FR.</v>
          </cell>
          <cell r="E327">
            <v>82</v>
          </cell>
          <cell r="F327">
            <v>5</v>
          </cell>
          <cell r="G327" t="str">
            <v>M.</v>
          </cell>
        </row>
        <row r="328">
          <cell r="C328">
            <v>458</v>
          </cell>
          <cell r="D328" t="str">
            <v>-  1/C - 16 SQ.MM. FR.</v>
          </cell>
          <cell r="E328">
            <v>96</v>
          </cell>
          <cell r="F328">
            <v>6</v>
          </cell>
          <cell r="G328" t="str">
            <v>M.</v>
          </cell>
        </row>
        <row r="329">
          <cell r="C329">
            <v>459</v>
          </cell>
          <cell r="D329" t="str">
            <v>-  1/C - 25 SQ.MM. FR.</v>
          </cell>
          <cell r="E329">
            <v>130</v>
          </cell>
          <cell r="F329">
            <v>8</v>
          </cell>
          <cell r="G329" t="str">
            <v>M.</v>
          </cell>
        </row>
        <row r="330">
          <cell r="C330">
            <v>460</v>
          </cell>
          <cell r="D330" t="str">
            <v>-  1/C - 35 SQ.MM. FR.</v>
          </cell>
          <cell r="E330">
            <v>184</v>
          </cell>
          <cell r="F330">
            <v>11</v>
          </cell>
          <cell r="G330" t="str">
            <v>M.</v>
          </cell>
        </row>
        <row r="331">
          <cell r="C331">
            <v>461</v>
          </cell>
          <cell r="D331" t="str">
            <v>-  1/C - 50 SQ.MM. FR.</v>
          </cell>
          <cell r="E331">
            <v>264</v>
          </cell>
          <cell r="F331">
            <v>16</v>
          </cell>
          <cell r="G331" t="str">
            <v>M.</v>
          </cell>
        </row>
        <row r="332">
          <cell r="C332">
            <v>462</v>
          </cell>
          <cell r="D332" t="str">
            <v>-  1/C - 70 SQ.MM. FR.</v>
          </cell>
          <cell r="E332">
            <v>330</v>
          </cell>
          <cell r="F332">
            <v>20</v>
          </cell>
          <cell r="G332" t="str">
            <v>M.</v>
          </cell>
        </row>
        <row r="333">
          <cell r="C333">
            <v>463</v>
          </cell>
          <cell r="D333" t="str">
            <v>-  1/C - 95 SQ.MM. FR.</v>
          </cell>
          <cell r="E333">
            <v>396</v>
          </cell>
          <cell r="F333">
            <v>25</v>
          </cell>
          <cell r="G333" t="str">
            <v>M.</v>
          </cell>
        </row>
        <row r="334">
          <cell r="C334">
            <v>464</v>
          </cell>
          <cell r="D334" t="str">
            <v>-  1/C - 120 SQ.MM. FR.</v>
          </cell>
          <cell r="E334">
            <v>488</v>
          </cell>
          <cell r="F334">
            <v>30</v>
          </cell>
          <cell r="G334" t="str">
            <v>M.</v>
          </cell>
        </row>
        <row r="335">
          <cell r="C335">
            <v>465</v>
          </cell>
          <cell r="D335" t="str">
            <v>-  1/C - 150 SQ.MM. FR.</v>
          </cell>
          <cell r="E335">
            <v>589</v>
          </cell>
          <cell r="F335">
            <v>35</v>
          </cell>
          <cell r="G335" t="str">
            <v>M.</v>
          </cell>
        </row>
        <row r="336">
          <cell r="C336">
            <v>466</v>
          </cell>
          <cell r="D336" t="str">
            <v>-  1/C - 185 SQ.MM. FR.</v>
          </cell>
          <cell r="E336">
            <v>688</v>
          </cell>
          <cell r="F336">
            <v>40</v>
          </cell>
          <cell r="G336" t="str">
            <v>M.</v>
          </cell>
        </row>
        <row r="337">
          <cell r="C337">
            <v>467</v>
          </cell>
          <cell r="D337" t="str">
            <v>-  1/C - 240 SQ.MM. FR.</v>
          </cell>
          <cell r="E337">
            <v>852</v>
          </cell>
          <cell r="F337">
            <v>50</v>
          </cell>
          <cell r="G337" t="str">
            <v>M.</v>
          </cell>
        </row>
        <row r="338">
          <cell r="C338">
            <v>468</v>
          </cell>
          <cell r="D338" t="str">
            <v>-  1/C - 300 SQ.MM. FR.</v>
          </cell>
          <cell r="E338">
            <v>1088</v>
          </cell>
          <cell r="F338">
            <v>60</v>
          </cell>
          <cell r="G338" t="str">
            <v>M.</v>
          </cell>
        </row>
        <row r="339">
          <cell r="C339">
            <v>469</v>
          </cell>
          <cell r="D339" t="str">
            <v>-  1/C - 400 SQ.MM. FR.</v>
          </cell>
          <cell r="E339">
            <v>1308</v>
          </cell>
          <cell r="F339">
            <v>70</v>
          </cell>
          <cell r="G339" t="str">
            <v>M.</v>
          </cell>
        </row>
        <row r="340">
          <cell r="C340">
            <v>470</v>
          </cell>
          <cell r="D340" t="str">
            <v>-  1/C - 500 SQ.MM. FR.</v>
          </cell>
          <cell r="E340">
            <v>1548</v>
          </cell>
          <cell r="F340">
            <v>90</v>
          </cell>
          <cell r="G340" t="str">
            <v>M.</v>
          </cell>
        </row>
        <row r="341">
          <cell r="C341">
            <v>471</v>
          </cell>
          <cell r="D341" t="str">
            <v>-  1/C - 630 SQ.MM. FR.</v>
          </cell>
          <cell r="E341">
            <v>1904</v>
          </cell>
          <cell r="F341">
            <v>105</v>
          </cell>
          <cell r="G341" t="str">
            <v>M.</v>
          </cell>
        </row>
        <row r="342">
          <cell r="C342">
            <v>472</v>
          </cell>
          <cell r="D342" t="str">
            <v>-  1/C - 2.5 SQ.MM. FR. W./SHEET</v>
          </cell>
          <cell r="E342">
            <v>44</v>
          </cell>
          <cell r="F342">
            <v>2</v>
          </cell>
          <cell r="G342" t="str">
            <v>M.</v>
          </cell>
        </row>
        <row r="343">
          <cell r="C343">
            <v>473</v>
          </cell>
          <cell r="D343" t="str">
            <v>-  1/C - 4 SQ.MM. FR. W./SHEET</v>
          </cell>
          <cell r="E343">
            <v>58</v>
          </cell>
          <cell r="F343">
            <v>3</v>
          </cell>
          <cell r="G343" t="str">
            <v>M.</v>
          </cell>
        </row>
        <row r="344">
          <cell r="C344">
            <v>474</v>
          </cell>
          <cell r="D344" t="str">
            <v>-  1/C - 6 SQ.MM. FR. W./SHEET</v>
          </cell>
          <cell r="E344">
            <v>71</v>
          </cell>
          <cell r="F344">
            <v>5</v>
          </cell>
          <cell r="G344" t="str">
            <v>M.</v>
          </cell>
        </row>
        <row r="345">
          <cell r="C345">
            <v>475</v>
          </cell>
          <cell r="D345" t="str">
            <v>-  1/C - 10 SQ.MM. FR. W./SHEET</v>
          </cell>
          <cell r="E345">
            <v>97</v>
          </cell>
          <cell r="F345">
            <v>6</v>
          </cell>
          <cell r="G345" t="str">
            <v>M.</v>
          </cell>
        </row>
        <row r="346">
          <cell r="C346">
            <v>476</v>
          </cell>
          <cell r="D346" t="str">
            <v>-  1/C - 16 SQ.MM. FR. W./SHEET</v>
          </cell>
          <cell r="E346">
            <v>112</v>
          </cell>
          <cell r="F346">
            <v>8</v>
          </cell>
          <cell r="G346" t="str">
            <v>M.</v>
          </cell>
        </row>
        <row r="347">
          <cell r="C347">
            <v>477</v>
          </cell>
          <cell r="D347" t="str">
            <v>-  1/C - 25 SQ.MM. FR. W./SHEET</v>
          </cell>
          <cell r="E347">
            <v>154</v>
          </cell>
          <cell r="F347">
            <v>11</v>
          </cell>
          <cell r="G347" t="str">
            <v>M.</v>
          </cell>
        </row>
        <row r="348">
          <cell r="C348">
            <v>478</v>
          </cell>
          <cell r="D348" t="str">
            <v>-  1/C - 35 SQ.MM. FR. W./SHEET</v>
          </cell>
          <cell r="E348">
            <v>211</v>
          </cell>
          <cell r="F348">
            <v>16</v>
          </cell>
          <cell r="G348" t="str">
            <v>M.</v>
          </cell>
        </row>
        <row r="349">
          <cell r="C349">
            <v>479</v>
          </cell>
          <cell r="D349" t="str">
            <v>-  1/C - 50 SQ.MM. FR. W./SHEET</v>
          </cell>
          <cell r="E349">
            <v>303</v>
          </cell>
          <cell r="F349">
            <v>20</v>
          </cell>
          <cell r="G349" t="str">
            <v>M.</v>
          </cell>
        </row>
        <row r="350">
          <cell r="C350">
            <v>480</v>
          </cell>
          <cell r="D350" t="str">
            <v>-  1/C - 70 SQ.MM. FR. W./SHEET</v>
          </cell>
          <cell r="E350">
            <v>389</v>
          </cell>
          <cell r="F350">
            <v>25</v>
          </cell>
          <cell r="G350" t="str">
            <v>M.</v>
          </cell>
        </row>
        <row r="351">
          <cell r="C351">
            <v>481</v>
          </cell>
          <cell r="D351" t="str">
            <v>-  1/C - 95 SQ.MM. FR. W./SHEET</v>
          </cell>
          <cell r="E351">
            <v>470</v>
          </cell>
          <cell r="F351">
            <v>30</v>
          </cell>
          <cell r="G351" t="str">
            <v>M.</v>
          </cell>
        </row>
        <row r="352">
          <cell r="C352">
            <v>482</v>
          </cell>
          <cell r="D352" t="str">
            <v>-  1/C - 120 SQ.MM. FR. W./SHEET</v>
          </cell>
          <cell r="E352">
            <v>570</v>
          </cell>
          <cell r="F352">
            <v>35</v>
          </cell>
          <cell r="G352" t="str">
            <v>M.</v>
          </cell>
        </row>
        <row r="353">
          <cell r="C353">
            <v>483</v>
          </cell>
          <cell r="D353" t="str">
            <v>-  1/C - 150 SQ.MM. FR. W./SHEET</v>
          </cell>
          <cell r="E353">
            <v>716</v>
          </cell>
          <cell r="F353">
            <v>40</v>
          </cell>
          <cell r="G353" t="str">
            <v>M.</v>
          </cell>
        </row>
        <row r="354">
          <cell r="C354">
            <v>484</v>
          </cell>
          <cell r="D354" t="str">
            <v>-  1/C - 185 SQ.MM. FR. W./SHEET</v>
          </cell>
          <cell r="E354">
            <v>835</v>
          </cell>
          <cell r="F354">
            <v>50</v>
          </cell>
          <cell r="G354" t="str">
            <v>M.</v>
          </cell>
        </row>
        <row r="355">
          <cell r="C355">
            <v>485</v>
          </cell>
          <cell r="D355" t="str">
            <v>-  1/C - 240 SQ.MM. FR. W./SHEET</v>
          </cell>
          <cell r="E355">
            <v>1051</v>
          </cell>
          <cell r="F355">
            <v>60</v>
          </cell>
          <cell r="G355" t="str">
            <v>M.</v>
          </cell>
        </row>
        <row r="356">
          <cell r="C356">
            <v>486</v>
          </cell>
          <cell r="D356" t="str">
            <v>-  1/C - 300 SQ.MM. FR. W./SHEET</v>
          </cell>
          <cell r="E356">
            <v>1390</v>
          </cell>
          <cell r="F356">
            <v>70</v>
          </cell>
          <cell r="G356" t="str">
            <v>M.</v>
          </cell>
        </row>
        <row r="357">
          <cell r="C357">
            <v>487</v>
          </cell>
          <cell r="D357" t="str">
            <v>-  1/C - 400 SQ.MM. FR. W./SHEET</v>
          </cell>
          <cell r="E357">
            <v>1679</v>
          </cell>
          <cell r="F357">
            <v>90</v>
          </cell>
          <cell r="G357" t="str">
            <v>M.</v>
          </cell>
        </row>
        <row r="358">
          <cell r="C358">
            <v>488</v>
          </cell>
          <cell r="D358" t="str">
            <v>-  1/C - 500 SQ.MM. FR. W./SHEET</v>
          </cell>
          <cell r="E358">
            <v>1818</v>
          </cell>
          <cell r="F358">
            <v>105</v>
          </cell>
          <cell r="G358" t="str">
            <v>M.</v>
          </cell>
        </row>
        <row r="359">
          <cell r="C359">
            <v>489</v>
          </cell>
          <cell r="D359" t="str">
            <v>-  1/C - 630 SQ.MM. FR. W./SHEET</v>
          </cell>
          <cell r="E359">
            <v>2183</v>
          </cell>
          <cell r="F359">
            <v>120</v>
          </cell>
          <cell r="G359" t="str">
            <v>M.</v>
          </cell>
        </row>
        <row r="360">
          <cell r="C360">
            <v>5</v>
          </cell>
          <cell r="D360" t="str">
            <v>CABLE RACEWAY</v>
          </cell>
        </row>
        <row r="361">
          <cell r="C361">
            <v>501</v>
          </cell>
          <cell r="D361" t="str">
            <v>-  DIA. 1/2" EMT</v>
          </cell>
          <cell r="E361">
            <v>23</v>
          </cell>
          <cell r="F361">
            <v>10</v>
          </cell>
          <cell r="G361" t="str">
            <v>M.</v>
          </cell>
        </row>
        <row r="362">
          <cell r="C362">
            <v>502</v>
          </cell>
          <cell r="D362" t="str">
            <v>-  DIA. 3/4" EMT</v>
          </cell>
          <cell r="E362">
            <v>34</v>
          </cell>
          <cell r="F362">
            <v>15</v>
          </cell>
          <cell r="G362" t="str">
            <v>M.</v>
          </cell>
        </row>
        <row r="363">
          <cell r="C363">
            <v>503</v>
          </cell>
          <cell r="D363" t="str">
            <v>-  DIA. 1" EMT</v>
          </cell>
          <cell r="E363">
            <v>48</v>
          </cell>
          <cell r="F363">
            <v>18</v>
          </cell>
          <cell r="G363" t="str">
            <v>M.</v>
          </cell>
        </row>
        <row r="364">
          <cell r="C364">
            <v>504</v>
          </cell>
          <cell r="D364" t="str">
            <v>-  DIA. 1 1/4" EMT</v>
          </cell>
          <cell r="E364">
            <v>79</v>
          </cell>
          <cell r="F364">
            <v>25</v>
          </cell>
          <cell r="G364" t="str">
            <v>M.</v>
          </cell>
        </row>
        <row r="365">
          <cell r="C365">
            <v>505</v>
          </cell>
          <cell r="D365" t="str">
            <v>-  DIA. 1 1/2" EMT</v>
          </cell>
          <cell r="E365">
            <v>92</v>
          </cell>
          <cell r="F365">
            <v>30</v>
          </cell>
          <cell r="G365" t="str">
            <v>M.</v>
          </cell>
        </row>
        <row r="366">
          <cell r="C366">
            <v>506</v>
          </cell>
          <cell r="D366" t="str">
            <v>-  DIA. 2" EMT</v>
          </cell>
          <cell r="E366">
            <v>114</v>
          </cell>
          <cell r="F366">
            <v>40</v>
          </cell>
          <cell r="G366" t="str">
            <v>M.</v>
          </cell>
        </row>
        <row r="367">
          <cell r="C367">
            <v>507</v>
          </cell>
          <cell r="D367" t="str">
            <v>-  DIA. 1/2" IMC</v>
          </cell>
          <cell r="E367">
            <v>45</v>
          </cell>
          <cell r="F367">
            <v>13</v>
          </cell>
          <cell r="G367" t="str">
            <v>M.</v>
          </cell>
        </row>
        <row r="368">
          <cell r="C368">
            <v>508</v>
          </cell>
          <cell r="D368" t="str">
            <v>-  DIA. 3/4" IMC</v>
          </cell>
          <cell r="E368">
            <v>61</v>
          </cell>
          <cell r="F368">
            <v>15</v>
          </cell>
          <cell r="G368" t="str">
            <v>M.</v>
          </cell>
        </row>
        <row r="369">
          <cell r="C369">
            <v>509</v>
          </cell>
          <cell r="D369" t="str">
            <v>-  DIA. 1" IMC</v>
          </cell>
          <cell r="E369">
            <v>82</v>
          </cell>
          <cell r="F369">
            <v>20</v>
          </cell>
          <cell r="G369" t="str">
            <v>M.</v>
          </cell>
        </row>
        <row r="370">
          <cell r="C370">
            <v>510</v>
          </cell>
          <cell r="D370" t="str">
            <v>-  DIA. 1 1/4" IMC</v>
          </cell>
          <cell r="E370">
            <v>105</v>
          </cell>
          <cell r="F370">
            <v>25</v>
          </cell>
          <cell r="G370" t="str">
            <v>M.</v>
          </cell>
        </row>
        <row r="371">
          <cell r="C371">
            <v>511</v>
          </cell>
          <cell r="D371" t="str">
            <v>-  DIA. 1 1/2" IMC</v>
          </cell>
          <cell r="E371">
            <v>130</v>
          </cell>
          <cell r="F371">
            <v>30</v>
          </cell>
          <cell r="G371" t="str">
            <v>M.</v>
          </cell>
        </row>
        <row r="372">
          <cell r="C372">
            <v>512</v>
          </cell>
          <cell r="D372" t="str">
            <v>-  DIA. 2" IMC</v>
          </cell>
          <cell r="E372">
            <v>174</v>
          </cell>
          <cell r="F372">
            <v>35</v>
          </cell>
          <cell r="G372" t="str">
            <v>M.</v>
          </cell>
        </row>
        <row r="373">
          <cell r="C373">
            <v>513</v>
          </cell>
          <cell r="D373" t="str">
            <v>-  DIA. 2 1/2" IMC</v>
          </cell>
          <cell r="E373">
            <v>282</v>
          </cell>
          <cell r="F373">
            <v>45</v>
          </cell>
          <cell r="G373" t="str">
            <v>M.</v>
          </cell>
        </row>
        <row r="374">
          <cell r="C374">
            <v>514</v>
          </cell>
          <cell r="D374" t="str">
            <v>-  DIA. 3" IMC</v>
          </cell>
          <cell r="E374">
            <v>342</v>
          </cell>
          <cell r="F374">
            <v>50</v>
          </cell>
          <cell r="G374" t="str">
            <v>M.</v>
          </cell>
        </row>
        <row r="375">
          <cell r="C375">
            <v>515</v>
          </cell>
          <cell r="D375" t="str">
            <v>-  DIA. 3 1/2" IMC</v>
          </cell>
          <cell r="E375">
            <v>397</v>
          </cell>
          <cell r="F375">
            <v>55</v>
          </cell>
          <cell r="G375" t="str">
            <v>M.</v>
          </cell>
        </row>
        <row r="376">
          <cell r="C376">
            <v>516</v>
          </cell>
          <cell r="D376" t="str">
            <v>-  DIA. 4" IMC</v>
          </cell>
          <cell r="E376">
            <v>433</v>
          </cell>
          <cell r="F376">
            <v>60</v>
          </cell>
          <cell r="G376" t="str">
            <v>M.</v>
          </cell>
        </row>
        <row r="377">
          <cell r="C377">
            <v>517</v>
          </cell>
          <cell r="D377" t="str">
            <v>-  DIA. 5" IMC</v>
          </cell>
          <cell r="E377">
            <v>747</v>
          </cell>
          <cell r="F377">
            <v>70</v>
          </cell>
          <cell r="G377" t="str">
            <v>M.</v>
          </cell>
        </row>
        <row r="378">
          <cell r="C378">
            <v>518</v>
          </cell>
          <cell r="D378" t="str">
            <v>-  DIA. 1/2" RSC</v>
          </cell>
          <cell r="E378">
            <v>64</v>
          </cell>
          <cell r="F378">
            <v>15</v>
          </cell>
          <cell r="G378" t="str">
            <v>M.</v>
          </cell>
        </row>
        <row r="379">
          <cell r="C379">
            <v>519</v>
          </cell>
          <cell r="D379" t="str">
            <v>-  DIA. 3/4" RSC</v>
          </cell>
          <cell r="E379">
            <v>82</v>
          </cell>
          <cell r="F379">
            <v>20</v>
          </cell>
          <cell r="G379" t="str">
            <v>M.</v>
          </cell>
        </row>
        <row r="380">
          <cell r="C380">
            <v>520</v>
          </cell>
          <cell r="D380" t="str">
            <v>-  DIA. 1" RSC</v>
          </cell>
          <cell r="E380">
            <v>120</v>
          </cell>
          <cell r="F380">
            <v>25</v>
          </cell>
          <cell r="G380" t="str">
            <v>M.</v>
          </cell>
        </row>
        <row r="381">
          <cell r="C381">
            <v>521</v>
          </cell>
          <cell r="D381" t="str">
            <v>-  DIA. 1 1/4" RSC</v>
          </cell>
          <cell r="E381">
            <v>153</v>
          </cell>
          <cell r="F381">
            <v>35</v>
          </cell>
          <cell r="G381" t="str">
            <v>M.</v>
          </cell>
        </row>
        <row r="382">
          <cell r="C382">
            <v>522</v>
          </cell>
          <cell r="D382" t="str">
            <v>-  DIA. 1 1/2" RSC</v>
          </cell>
          <cell r="E382">
            <v>182</v>
          </cell>
          <cell r="F382">
            <v>45</v>
          </cell>
          <cell r="G382" t="str">
            <v>M.</v>
          </cell>
        </row>
        <row r="383">
          <cell r="C383">
            <v>523</v>
          </cell>
          <cell r="D383" t="str">
            <v>-  DIA. 2" RSC</v>
          </cell>
          <cell r="E383">
            <v>243</v>
          </cell>
          <cell r="F383">
            <v>55</v>
          </cell>
          <cell r="G383" t="str">
            <v>M.</v>
          </cell>
        </row>
        <row r="384">
          <cell r="C384">
            <v>524</v>
          </cell>
          <cell r="D384" t="str">
            <v>-  DIA. 2 1/2" RSC</v>
          </cell>
          <cell r="E384">
            <v>373</v>
          </cell>
          <cell r="F384">
            <v>80</v>
          </cell>
          <cell r="G384" t="str">
            <v>M.</v>
          </cell>
        </row>
        <row r="385">
          <cell r="C385">
            <v>525</v>
          </cell>
          <cell r="D385" t="str">
            <v>-  DIA. 3" RSC</v>
          </cell>
          <cell r="E385">
            <v>480</v>
          </cell>
          <cell r="F385">
            <v>90</v>
          </cell>
          <cell r="G385" t="str">
            <v>M.</v>
          </cell>
        </row>
        <row r="386">
          <cell r="C386">
            <v>526</v>
          </cell>
          <cell r="D386" t="str">
            <v>-  DIA. 3 1/2" RSC</v>
          </cell>
          <cell r="E386">
            <v>606</v>
          </cell>
          <cell r="F386">
            <v>100</v>
          </cell>
          <cell r="G386" t="str">
            <v>M.</v>
          </cell>
        </row>
        <row r="387">
          <cell r="C387">
            <v>527</v>
          </cell>
          <cell r="D387" t="str">
            <v>-  DIA. 4" RSC</v>
          </cell>
          <cell r="E387">
            <v>706</v>
          </cell>
          <cell r="F387">
            <v>125</v>
          </cell>
          <cell r="G387" t="str">
            <v>M.</v>
          </cell>
        </row>
        <row r="388">
          <cell r="C388">
            <v>528</v>
          </cell>
          <cell r="D388" t="str">
            <v>-  DIA. 5" RSC</v>
          </cell>
          <cell r="E388">
            <v>1016</v>
          </cell>
          <cell r="F388">
            <v>140</v>
          </cell>
          <cell r="G388" t="str">
            <v>M.</v>
          </cell>
        </row>
        <row r="389">
          <cell r="D389" t="str">
            <v>SPACE</v>
          </cell>
        </row>
        <row r="390">
          <cell r="C390">
            <v>530</v>
          </cell>
          <cell r="D390" t="str">
            <v>-  DIA. 25 MM. HDPE-PN4</v>
          </cell>
          <cell r="E390">
            <v>20</v>
          </cell>
          <cell r="F390">
            <v>10</v>
          </cell>
          <cell r="G390" t="str">
            <v>M.</v>
          </cell>
        </row>
        <row r="391">
          <cell r="C391">
            <v>531</v>
          </cell>
          <cell r="D391" t="str">
            <v>-  DIA. 32 MM. HDPE-PN4</v>
          </cell>
          <cell r="E391">
            <v>25</v>
          </cell>
          <cell r="F391">
            <v>15</v>
          </cell>
          <cell r="G391" t="str">
            <v>M.</v>
          </cell>
        </row>
        <row r="392">
          <cell r="C392">
            <v>532</v>
          </cell>
          <cell r="D392" t="str">
            <v>-  DIA. 40 MM. HDPE-PN4</v>
          </cell>
          <cell r="E392">
            <v>34</v>
          </cell>
          <cell r="F392">
            <v>18</v>
          </cell>
          <cell r="G392" t="str">
            <v>M.</v>
          </cell>
        </row>
        <row r="393">
          <cell r="C393">
            <v>533</v>
          </cell>
          <cell r="D393" t="str">
            <v>-  DIA. 50 MM. HDPE-PN4</v>
          </cell>
          <cell r="E393">
            <v>38</v>
          </cell>
          <cell r="F393">
            <v>25</v>
          </cell>
          <cell r="G393" t="str">
            <v>M.</v>
          </cell>
        </row>
        <row r="394">
          <cell r="C394">
            <v>534</v>
          </cell>
          <cell r="D394" t="str">
            <v>-  DIA. 63 MM. HDPE-PN4</v>
          </cell>
          <cell r="E394">
            <v>56</v>
          </cell>
          <cell r="F394">
            <v>30</v>
          </cell>
          <cell r="G394" t="str">
            <v>M.</v>
          </cell>
        </row>
        <row r="395">
          <cell r="C395">
            <v>535</v>
          </cell>
          <cell r="D395" t="str">
            <v>-  DIA. 75 MM. HDPE-PN4</v>
          </cell>
          <cell r="E395">
            <v>81</v>
          </cell>
          <cell r="F395">
            <v>40</v>
          </cell>
          <cell r="G395" t="str">
            <v>M.</v>
          </cell>
        </row>
        <row r="396">
          <cell r="C396">
            <v>536</v>
          </cell>
          <cell r="D396" t="str">
            <v>-  DIA. 90 MM. HDPE-PN4</v>
          </cell>
          <cell r="E396">
            <v>116</v>
          </cell>
          <cell r="F396">
            <v>47</v>
          </cell>
          <cell r="G396" t="str">
            <v>M.</v>
          </cell>
        </row>
        <row r="397">
          <cell r="C397">
            <v>537</v>
          </cell>
          <cell r="D397" t="str">
            <v>-  DIA. 110 MM. HDPE-PN4</v>
          </cell>
          <cell r="E397">
            <v>170</v>
          </cell>
          <cell r="F397">
            <v>55</v>
          </cell>
          <cell r="G397" t="str">
            <v>M.</v>
          </cell>
        </row>
        <row r="398">
          <cell r="C398">
            <v>538</v>
          </cell>
          <cell r="D398" t="str">
            <v>-  DIA. 125 MM. HDPE-PN4</v>
          </cell>
          <cell r="E398">
            <v>220</v>
          </cell>
          <cell r="F398">
            <v>65</v>
          </cell>
          <cell r="G398" t="str">
            <v>M.</v>
          </cell>
        </row>
        <row r="399">
          <cell r="C399">
            <v>539</v>
          </cell>
          <cell r="D399" t="str">
            <v>-  DIA. 140 MM. HDPE-PN4</v>
          </cell>
          <cell r="E399">
            <v>278</v>
          </cell>
          <cell r="F399">
            <v>70</v>
          </cell>
          <cell r="G399" t="str">
            <v>M.</v>
          </cell>
        </row>
        <row r="400">
          <cell r="C400">
            <v>540</v>
          </cell>
          <cell r="D400" t="str">
            <v>-  DIA. 160 MM. HDPE-PN4</v>
          </cell>
          <cell r="E400">
            <v>363</v>
          </cell>
          <cell r="F400">
            <v>75</v>
          </cell>
          <cell r="G400" t="str">
            <v>M.</v>
          </cell>
        </row>
        <row r="401">
          <cell r="C401">
            <v>541</v>
          </cell>
          <cell r="D401" t="str">
            <v>-  DIA. 180 MM. HDPE-PN4</v>
          </cell>
          <cell r="E401">
            <v>462</v>
          </cell>
          <cell r="F401">
            <v>80</v>
          </cell>
          <cell r="G401" t="str">
            <v>M.</v>
          </cell>
        </row>
        <row r="402">
          <cell r="D402" t="str">
            <v>SPACE</v>
          </cell>
        </row>
        <row r="403">
          <cell r="C403">
            <v>546</v>
          </cell>
          <cell r="D403" t="str">
            <v>-  DIA. 25 MM. HDPE-PN6</v>
          </cell>
          <cell r="E403">
            <v>20</v>
          </cell>
          <cell r="F403">
            <v>10</v>
          </cell>
          <cell r="G403" t="str">
            <v>M.</v>
          </cell>
        </row>
        <row r="404">
          <cell r="C404">
            <v>547</v>
          </cell>
          <cell r="D404" t="str">
            <v>-  DIA. 32 MM. HDPE-PN6</v>
          </cell>
          <cell r="E404">
            <v>25</v>
          </cell>
          <cell r="F404">
            <v>15</v>
          </cell>
          <cell r="G404" t="str">
            <v>M.</v>
          </cell>
        </row>
        <row r="405">
          <cell r="C405">
            <v>548</v>
          </cell>
          <cell r="D405" t="str">
            <v>-  DIA. 40 MM. HDPE-PN6</v>
          </cell>
          <cell r="E405">
            <v>34</v>
          </cell>
          <cell r="F405">
            <v>18</v>
          </cell>
          <cell r="G405" t="str">
            <v>M.</v>
          </cell>
        </row>
        <row r="406">
          <cell r="C406">
            <v>549</v>
          </cell>
          <cell r="D406" t="str">
            <v>-  DIA. 50 MM. HDPE-PN6</v>
          </cell>
          <cell r="E406">
            <v>53</v>
          </cell>
          <cell r="F406">
            <v>25</v>
          </cell>
          <cell r="G406" t="str">
            <v>M.</v>
          </cell>
        </row>
        <row r="407">
          <cell r="C407">
            <v>550</v>
          </cell>
          <cell r="D407" t="str">
            <v>-  DIA. 63 MM. HDPE-PN6</v>
          </cell>
          <cell r="E407">
            <v>83</v>
          </cell>
          <cell r="F407">
            <v>30</v>
          </cell>
          <cell r="G407" t="str">
            <v>M.</v>
          </cell>
        </row>
        <row r="408">
          <cell r="C408">
            <v>551</v>
          </cell>
          <cell r="D408" t="str">
            <v>-  DIA. 75 MM. HDPE-PN6</v>
          </cell>
          <cell r="E408">
            <v>116</v>
          </cell>
          <cell r="F408">
            <v>40</v>
          </cell>
          <cell r="G408" t="str">
            <v>M.</v>
          </cell>
        </row>
        <row r="409">
          <cell r="C409">
            <v>552</v>
          </cell>
          <cell r="D409" t="str">
            <v>-  DIA. 90 MM. HDPE-PN6</v>
          </cell>
          <cell r="E409">
            <v>166</v>
          </cell>
          <cell r="F409">
            <v>47</v>
          </cell>
          <cell r="G409" t="str">
            <v>M.</v>
          </cell>
        </row>
        <row r="410">
          <cell r="C410">
            <v>553</v>
          </cell>
          <cell r="D410" t="str">
            <v>-  DIA. 110 MM. HDPE-PN6</v>
          </cell>
          <cell r="E410">
            <v>248</v>
          </cell>
          <cell r="F410">
            <v>55</v>
          </cell>
          <cell r="G410" t="str">
            <v>M.</v>
          </cell>
        </row>
        <row r="411">
          <cell r="C411">
            <v>554</v>
          </cell>
          <cell r="D411" t="str">
            <v>-  DIA. 125 MM. HDPE-PN6</v>
          </cell>
          <cell r="E411">
            <v>318</v>
          </cell>
          <cell r="F411">
            <v>65</v>
          </cell>
          <cell r="G411" t="str">
            <v>M.</v>
          </cell>
        </row>
        <row r="412">
          <cell r="C412">
            <v>555</v>
          </cell>
          <cell r="D412" t="str">
            <v>-  DIA. 140 MM. HDPE-PN6</v>
          </cell>
          <cell r="E412">
            <v>399</v>
          </cell>
          <cell r="F412">
            <v>70</v>
          </cell>
          <cell r="G412" t="str">
            <v>M.</v>
          </cell>
        </row>
        <row r="413">
          <cell r="C413">
            <v>556</v>
          </cell>
          <cell r="D413" t="str">
            <v>-  DIA. 160 MM. HDPE-PN6</v>
          </cell>
          <cell r="E413">
            <v>520</v>
          </cell>
          <cell r="F413">
            <v>75</v>
          </cell>
          <cell r="G413" t="str">
            <v>M.</v>
          </cell>
        </row>
        <row r="414">
          <cell r="C414">
            <v>557</v>
          </cell>
          <cell r="D414" t="str">
            <v>-  DIA. 180 MM. HDPE-PN6</v>
          </cell>
          <cell r="E414">
            <v>655</v>
          </cell>
          <cell r="F414">
            <v>80</v>
          </cell>
          <cell r="G414" t="str">
            <v>M.</v>
          </cell>
        </row>
        <row r="415">
          <cell r="D415" t="str">
            <v>SPACE</v>
          </cell>
        </row>
        <row r="416">
          <cell r="C416">
            <v>561</v>
          </cell>
          <cell r="D416" t="str">
            <v>-  DIA. 2" FRE</v>
          </cell>
          <cell r="E416">
            <v>380</v>
          </cell>
          <cell r="F416">
            <v>50</v>
          </cell>
          <cell r="G416" t="str">
            <v>M.</v>
          </cell>
        </row>
        <row r="417">
          <cell r="C417">
            <v>562</v>
          </cell>
          <cell r="D417" t="str">
            <v>-  DIA. 2 1/2" FRE</v>
          </cell>
          <cell r="E417">
            <v>430</v>
          </cell>
          <cell r="F417">
            <v>60</v>
          </cell>
          <cell r="G417" t="str">
            <v>M.</v>
          </cell>
        </row>
        <row r="418">
          <cell r="C418">
            <v>563</v>
          </cell>
          <cell r="D418" t="str">
            <v>-  DIA. 3" FRE</v>
          </cell>
          <cell r="E418">
            <v>490</v>
          </cell>
          <cell r="F418">
            <v>70</v>
          </cell>
          <cell r="G418" t="str">
            <v>M.</v>
          </cell>
        </row>
        <row r="419">
          <cell r="C419">
            <v>564</v>
          </cell>
          <cell r="D419" t="str">
            <v>-  DIA. 4" FRE</v>
          </cell>
          <cell r="E419">
            <v>550</v>
          </cell>
          <cell r="F419">
            <v>70</v>
          </cell>
          <cell r="G419" t="str">
            <v>M.</v>
          </cell>
        </row>
        <row r="420">
          <cell r="C420">
            <v>565</v>
          </cell>
          <cell r="D420" t="str">
            <v>-  DIA. 5" FRE</v>
          </cell>
          <cell r="E420">
            <v>830</v>
          </cell>
          <cell r="F420">
            <v>100</v>
          </cell>
          <cell r="G420" t="str">
            <v>M.</v>
          </cell>
        </row>
        <row r="421">
          <cell r="C421">
            <v>566</v>
          </cell>
          <cell r="D421" t="str">
            <v>-  DIA. 6" FRE</v>
          </cell>
          <cell r="E421">
            <v>1330</v>
          </cell>
          <cell r="F421">
            <v>150</v>
          </cell>
          <cell r="G421" t="str">
            <v>M.</v>
          </cell>
        </row>
        <row r="422">
          <cell r="D422" t="str">
            <v>SPACE</v>
          </cell>
        </row>
        <row r="423">
          <cell r="D423" t="str">
            <v>5"CONDUIT IN DUCT BANK</v>
          </cell>
        </row>
        <row r="424">
          <cell r="C424">
            <v>571</v>
          </cell>
          <cell r="D424" t="str">
            <v xml:space="preserve">-  DIA. 125 MM. HDPE-PN6 (2x1) DUCT BANK </v>
          </cell>
          <cell r="E424">
            <v>1480</v>
          </cell>
          <cell r="F424">
            <v>600</v>
          </cell>
          <cell r="G424" t="str">
            <v>M.</v>
          </cell>
        </row>
        <row r="425">
          <cell r="C425">
            <v>572</v>
          </cell>
          <cell r="D425" t="str">
            <v xml:space="preserve">-  DIA. 125 MM. HDPE-PN6 (2x2) DUCT BANK </v>
          </cell>
          <cell r="E425">
            <v>2420</v>
          </cell>
          <cell r="F425">
            <v>800</v>
          </cell>
          <cell r="G425" t="str">
            <v>M.</v>
          </cell>
        </row>
        <row r="426">
          <cell r="C426">
            <v>573</v>
          </cell>
          <cell r="D426" t="str">
            <v xml:space="preserve">-  DIA. 125 MM. HDPE-PN6 (2x3) DUCT BANK </v>
          </cell>
          <cell r="E426">
            <v>3400</v>
          </cell>
          <cell r="F426">
            <v>1000</v>
          </cell>
          <cell r="G426" t="str">
            <v>M.</v>
          </cell>
        </row>
        <row r="427">
          <cell r="D427" t="str">
            <v>SPACE</v>
          </cell>
        </row>
        <row r="428">
          <cell r="C428">
            <v>576</v>
          </cell>
          <cell r="D428" t="str">
            <v xml:space="preserve">-  DIA. 5" FRE (2x1) CONDUIT </v>
          </cell>
          <cell r="E428">
            <v>1480</v>
          </cell>
          <cell r="F428">
            <v>300</v>
          </cell>
          <cell r="G428" t="str">
            <v>M.</v>
          </cell>
        </row>
        <row r="429">
          <cell r="C429">
            <v>577</v>
          </cell>
          <cell r="D429" t="str">
            <v xml:space="preserve">-  DIA. 5" FRE (2x2) CONDUIT </v>
          </cell>
          <cell r="E429">
            <v>2830</v>
          </cell>
          <cell r="F429">
            <v>400</v>
          </cell>
          <cell r="G429" t="str">
            <v>M.</v>
          </cell>
        </row>
        <row r="430">
          <cell r="C430">
            <v>578</v>
          </cell>
          <cell r="D430" t="str">
            <v xml:space="preserve">-  DIA. 5" FRE (2x3) CONDUIT </v>
          </cell>
          <cell r="E430">
            <v>3970</v>
          </cell>
          <cell r="F430">
            <v>600</v>
          </cell>
          <cell r="G430" t="str">
            <v>M.</v>
          </cell>
        </row>
        <row r="431">
          <cell r="D431" t="str">
            <v>SPACE</v>
          </cell>
        </row>
        <row r="432">
          <cell r="C432">
            <v>591</v>
          </cell>
          <cell r="D432" t="str">
            <v>-  DIA. 1/2" PVC-CLASS2</v>
          </cell>
          <cell r="E432">
            <v>11</v>
          </cell>
          <cell r="F432">
            <v>5</v>
          </cell>
          <cell r="G432" t="str">
            <v>M.</v>
          </cell>
        </row>
        <row r="433">
          <cell r="C433">
            <v>592</v>
          </cell>
          <cell r="D433" t="str">
            <v>-  DIA. 3/4" PVC-CLASS2</v>
          </cell>
          <cell r="E433">
            <v>13</v>
          </cell>
          <cell r="F433">
            <v>8</v>
          </cell>
          <cell r="G433" t="str">
            <v>M.</v>
          </cell>
        </row>
        <row r="434">
          <cell r="C434">
            <v>593</v>
          </cell>
          <cell r="D434" t="str">
            <v>-  DIA. 1" PVC-CLASS2</v>
          </cell>
          <cell r="E434">
            <v>24</v>
          </cell>
          <cell r="F434">
            <v>12</v>
          </cell>
          <cell r="G434" t="str">
            <v>M.</v>
          </cell>
        </row>
        <row r="435">
          <cell r="C435">
            <v>594</v>
          </cell>
          <cell r="D435" t="str">
            <v>-  DIA. 1 1/4" PVC-CLASS2</v>
          </cell>
          <cell r="E435">
            <v>34</v>
          </cell>
          <cell r="F435">
            <v>18</v>
          </cell>
          <cell r="G435" t="str">
            <v>M.</v>
          </cell>
        </row>
        <row r="436">
          <cell r="C436">
            <v>595</v>
          </cell>
          <cell r="D436" t="str">
            <v>-  DIA. 1 1/2" PVC-CLASS2</v>
          </cell>
          <cell r="E436">
            <v>44</v>
          </cell>
          <cell r="F436">
            <v>20</v>
          </cell>
          <cell r="G436" t="str">
            <v>M.</v>
          </cell>
        </row>
        <row r="437">
          <cell r="C437">
            <v>596</v>
          </cell>
          <cell r="D437" t="str">
            <v>-  DIA. 2" PVC-CLASS2</v>
          </cell>
          <cell r="E437">
            <v>62</v>
          </cell>
          <cell r="F437">
            <v>24</v>
          </cell>
          <cell r="G437" t="str">
            <v>M.</v>
          </cell>
        </row>
        <row r="438">
          <cell r="C438">
            <v>597</v>
          </cell>
          <cell r="D438" t="str">
            <v>-  DIA. 2 1/2" PVC-CLASS3</v>
          </cell>
          <cell r="E438">
            <v>80</v>
          </cell>
          <cell r="F438">
            <v>30</v>
          </cell>
          <cell r="G438" t="str">
            <v>M.</v>
          </cell>
        </row>
        <row r="439">
          <cell r="C439">
            <v>598</v>
          </cell>
          <cell r="D439" t="str">
            <v>-  DIA. 3" PVC-CLASS2</v>
          </cell>
          <cell r="E439">
            <v>126</v>
          </cell>
          <cell r="F439">
            <v>35</v>
          </cell>
          <cell r="G439" t="str">
            <v>M.</v>
          </cell>
        </row>
        <row r="440">
          <cell r="C440">
            <v>599</v>
          </cell>
          <cell r="D440" t="str">
            <v>-  DIA. 4" PVC-CLASS2</v>
          </cell>
          <cell r="E440">
            <v>192</v>
          </cell>
          <cell r="F440">
            <v>40</v>
          </cell>
          <cell r="G440" t="str">
            <v>M.</v>
          </cell>
        </row>
        <row r="441">
          <cell r="D441" t="str">
            <v>SPACE</v>
          </cell>
        </row>
        <row r="442">
          <cell r="C442">
            <v>6</v>
          </cell>
          <cell r="D442" t="str">
            <v>WIRE WAY (1.6 mm.THICK)</v>
          </cell>
        </row>
        <row r="443">
          <cell r="C443">
            <v>601</v>
          </cell>
          <cell r="D443" t="str">
            <v>-  50 mm.x50 mm. WIRE WAY</v>
          </cell>
          <cell r="E443">
            <v>192</v>
          </cell>
          <cell r="F443">
            <v>11</v>
          </cell>
          <cell r="G443" t="str">
            <v>M.</v>
          </cell>
        </row>
        <row r="444">
          <cell r="C444">
            <v>602</v>
          </cell>
          <cell r="D444" t="str">
            <v>-  50 mm.x75 mm. WIRE WAY</v>
          </cell>
          <cell r="E444">
            <v>230</v>
          </cell>
          <cell r="F444">
            <v>14</v>
          </cell>
          <cell r="G444" t="str">
            <v>M.</v>
          </cell>
        </row>
        <row r="445">
          <cell r="C445">
            <v>603</v>
          </cell>
          <cell r="D445" t="str">
            <v>-  50 mm.x100 mm. WIRE WAY</v>
          </cell>
          <cell r="E445">
            <v>263</v>
          </cell>
          <cell r="F445">
            <v>17</v>
          </cell>
          <cell r="G445" t="str">
            <v>M.</v>
          </cell>
        </row>
        <row r="446">
          <cell r="C446">
            <v>604</v>
          </cell>
          <cell r="D446" t="str">
            <v>-  50 mm.x125 mm. WIRE WAY</v>
          </cell>
          <cell r="E446">
            <v>300</v>
          </cell>
          <cell r="F446">
            <v>20</v>
          </cell>
          <cell r="G446" t="str">
            <v>M.</v>
          </cell>
        </row>
        <row r="447">
          <cell r="C447">
            <v>605</v>
          </cell>
          <cell r="D447" t="str">
            <v>-  50 mm.x150 mm. WIRE WAY</v>
          </cell>
          <cell r="E447">
            <v>340</v>
          </cell>
          <cell r="F447">
            <v>23</v>
          </cell>
          <cell r="G447" t="str">
            <v>M.</v>
          </cell>
        </row>
        <row r="448">
          <cell r="C448">
            <v>606</v>
          </cell>
          <cell r="D448" t="str">
            <v>-  50 mm.x200 mm. WIRE WAY</v>
          </cell>
          <cell r="E448">
            <v>400</v>
          </cell>
          <cell r="F448">
            <v>26</v>
          </cell>
          <cell r="G448" t="str">
            <v>M.</v>
          </cell>
        </row>
        <row r="449">
          <cell r="C449">
            <v>607</v>
          </cell>
          <cell r="D449" t="str">
            <v>-  50 mm.x250 mm. WIRE WAY</v>
          </cell>
          <cell r="E449">
            <v>483</v>
          </cell>
          <cell r="F449">
            <v>29</v>
          </cell>
          <cell r="G449" t="str">
            <v>M.</v>
          </cell>
        </row>
        <row r="450">
          <cell r="C450">
            <v>608</v>
          </cell>
          <cell r="D450" t="str">
            <v>-  75 mm.x100 mm. WIRE WAY</v>
          </cell>
          <cell r="E450">
            <v>300</v>
          </cell>
          <cell r="F450">
            <v>20</v>
          </cell>
          <cell r="G450" t="str">
            <v>M.</v>
          </cell>
        </row>
        <row r="451">
          <cell r="C451">
            <v>609</v>
          </cell>
          <cell r="D451" t="str">
            <v>-  75 mm.x150 mm. WIRE WAY</v>
          </cell>
          <cell r="E451">
            <v>375</v>
          </cell>
          <cell r="F451">
            <v>25</v>
          </cell>
          <cell r="G451" t="str">
            <v>M.</v>
          </cell>
        </row>
        <row r="452">
          <cell r="C452">
            <v>610</v>
          </cell>
          <cell r="D452" t="str">
            <v>-  75 mm.x200 mm. WIRE WAY</v>
          </cell>
          <cell r="E452">
            <v>446</v>
          </cell>
          <cell r="F452">
            <v>28</v>
          </cell>
          <cell r="G452" t="str">
            <v>M.</v>
          </cell>
        </row>
        <row r="453">
          <cell r="C453">
            <v>611</v>
          </cell>
          <cell r="D453" t="str">
            <v>-  75 mm.x250 mm. WIRE WAY</v>
          </cell>
          <cell r="E453">
            <v>520</v>
          </cell>
          <cell r="F453">
            <v>32</v>
          </cell>
          <cell r="G453" t="str">
            <v>M.</v>
          </cell>
        </row>
        <row r="454">
          <cell r="C454">
            <v>612</v>
          </cell>
          <cell r="D454" t="str">
            <v>-  75 mm.x300 mm. WIRE WAY</v>
          </cell>
          <cell r="E454">
            <v>590</v>
          </cell>
          <cell r="F454">
            <v>35</v>
          </cell>
          <cell r="G454" t="str">
            <v>M.</v>
          </cell>
        </row>
        <row r="455">
          <cell r="C455">
            <v>613</v>
          </cell>
          <cell r="D455" t="str">
            <v>-  100 mm.x100 mm. WIRE WAY</v>
          </cell>
          <cell r="E455">
            <v>340</v>
          </cell>
          <cell r="F455">
            <v>23</v>
          </cell>
          <cell r="G455" t="str">
            <v>M.</v>
          </cell>
        </row>
        <row r="456">
          <cell r="C456">
            <v>614</v>
          </cell>
          <cell r="D456" t="str">
            <v>-  100 mm.x150 mm. WIRE WAY</v>
          </cell>
          <cell r="E456">
            <v>400</v>
          </cell>
          <cell r="F456">
            <v>26</v>
          </cell>
          <cell r="G456" t="str">
            <v>M.</v>
          </cell>
        </row>
        <row r="457">
          <cell r="C457">
            <v>615</v>
          </cell>
          <cell r="D457" t="str">
            <v>-  100 mm.x200 mm. WIRE WAY</v>
          </cell>
          <cell r="E457">
            <v>483</v>
          </cell>
          <cell r="F457">
            <v>29</v>
          </cell>
          <cell r="G457" t="str">
            <v>M.</v>
          </cell>
        </row>
        <row r="458">
          <cell r="C458">
            <v>616</v>
          </cell>
          <cell r="D458" t="str">
            <v>-  100 mm.x250 mm. WIRE WAY</v>
          </cell>
          <cell r="E458">
            <v>550</v>
          </cell>
          <cell r="F458">
            <v>34</v>
          </cell>
          <cell r="G458" t="str">
            <v>M.</v>
          </cell>
        </row>
        <row r="459">
          <cell r="C459">
            <v>617</v>
          </cell>
          <cell r="D459" t="str">
            <v>-  100 mm.x300 mm. WIRE WAY</v>
          </cell>
          <cell r="E459">
            <v>630</v>
          </cell>
          <cell r="F459">
            <v>37</v>
          </cell>
          <cell r="G459" t="str">
            <v>M.</v>
          </cell>
        </row>
        <row r="460">
          <cell r="C460">
            <v>618</v>
          </cell>
          <cell r="D460" t="str">
            <v>-  100 mm.x350 mm. WIRE WAY</v>
          </cell>
          <cell r="E460">
            <v>700</v>
          </cell>
          <cell r="F460">
            <v>40</v>
          </cell>
          <cell r="G460" t="str">
            <v>M.</v>
          </cell>
        </row>
        <row r="461">
          <cell r="C461">
            <v>619</v>
          </cell>
          <cell r="D461" t="str">
            <v>-  150 mm.x150 mm. WIRE WAY</v>
          </cell>
          <cell r="E461">
            <v>483</v>
          </cell>
          <cell r="F461">
            <v>29</v>
          </cell>
          <cell r="G461" t="str">
            <v>M.</v>
          </cell>
        </row>
        <row r="462">
          <cell r="C462">
            <v>620</v>
          </cell>
          <cell r="D462" t="str">
            <v>-  150 mm.x200 mm. WIRE WAY</v>
          </cell>
          <cell r="E462">
            <v>550</v>
          </cell>
          <cell r="F462">
            <v>34</v>
          </cell>
          <cell r="G462" t="str">
            <v>M.</v>
          </cell>
        </row>
        <row r="463">
          <cell r="C463">
            <v>621</v>
          </cell>
          <cell r="D463" t="str">
            <v>-  150 mm.x250 mm. WIRE WAY</v>
          </cell>
          <cell r="E463">
            <v>630</v>
          </cell>
          <cell r="F463">
            <v>37</v>
          </cell>
          <cell r="G463" t="str">
            <v>M.</v>
          </cell>
        </row>
        <row r="464">
          <cell r="C464">
            <v>622</v>
          </cell>
          <cell r="D464" t="str">
            <v>-  150 mm.x300 mm. WIRE WAY</v>
          </cell>
          <cell r="E464">
            <v>700</v>
          </cell>
          <cell r="F464">
            <v>40</v>
          </cell>
          <cell r="G464" t="str">
            <v>M.</v>
          </cell>
        </row>
        <row r="465">
          <cell r="C465">
            <v>623</v>
          </cell>
          <cell r="D465" t="str">
            <v>-  150 mm.x350 mm. WIRE WAY</v>
          </cell>
          <cell r="E465">
            <v>775</v>
          </cell>
          <cell r="F465">
            <v>45</v>
          </cell>
          <cell r="G465" t="str">
            <v>M.</v>
          </cell>
        </row>
        <row r="466">
          <cell r="C466">
            <v>624</v>
          </cell>
          <cell r="D466" t="str">
            <v>-  150 mm.x400 mm. WIRE WAY</v>
          </cell>
          <cell r="E466">
            <v>846</v>
          </cell>
          <cell r="F466">
            <v>48</v>
          </cell>
          <cell r="G466" t="str">
            <v>M.</v>
          </cell>
        </row>
        <row r="467">
          <cell r="C467">
            <v>625</v>
          </cell>
          <cell r="D467" t="str">
            <v>-  200 mm.x200 mm. WIRE WAY</v>
          </cell>
          <cell r="E467">
            <v>500</v>
          </cell>
          <cell r="F467">
            <v>31</v>
          </cell>
          <cell r="G467" t="str">
            <v>M.</v>
          </cell>
        </row>
        <row r="468">
          <cell r="C468">
            <v>626</v>
          </cell>
          <cell r="D468" t="str">
            <v>-  200 mm.x250 mm. WIRE WAY</v>
          </cell>
          <cell r="E468">
            <v>575</v>
          </cell>
          <cell r="F468">
            <v>35</v>
          </cell>
          <cell r="G468" t="str">
            <v>M.</v>
          </cell>
        </row>
        <row r="469">
          <cell r="C469">
            <v>627</v>
          </cell>
          <cell r="D469" t="str">
            <v>-  200 mm.x300 mm. WIRE WAY</v>
          </cell>
          <cell r="E469">
            <v>775</v>
          </cell>
          <cell r="F469">
            <v>45</v>
          </cell>
          <cell r="G469" t="str">
            <v>M.</v>
          </cell>
        </row>
        <row r="470">
          <cell r="C470">
            <v>628</v>
          </cell>
          <cell r="D470" t="str">
            <v>-  200 mm.x350 mm. WIRE WAY</v>
          </cell>
          <cell r="E470">
            <v>846</v>
          </cell>
          <cell r="F470">
            <v>48</v>
          </cell>
          <cell r="G470" t="str">
            <v>M.</v>
          </cell>
        </row>
        <row r="471">
          <cell r="C471">
            <v>629</v>
          </cell>
          <cell r="D471" t="str">
            <v>-  200 mm.x400 mm. WIRE WAY</v>
          </cell>
          <cell r="E471">
            <v>920</v>
          </cell>
          <cell r="F471">
            <v>53</v>
          </cell>
          <cell r="G471" t="str">
            <v>M.</v>
          </cell>
        </row>
        <row r="472">
          <cell r="C472">
            <v>630</v>
          </cell>
          <cell r="D472" t="str">
            <v>-  200 mm.x450 mm. WIRE WAY</v>
          </cell>
          <cell r="E472">
            <v>990</v>
          </cell>
          <cell r="F472">
            <v>56</v>
          </cell>
          <cell r="G472" t="str">
            <v>M.</v>
          </cell>
        </row>
        <row r="473">
          <cell r="C473">
            <v>631</v>
          </cell>
          <cell r="D473" t="str">
            <v>-  250 mm.x250 mm. WIRE WAY</v>
          </cell>
          <cell r="E473">
            <v>775</v>
          </cell>
          <cell r="F473">
            <v>45</v>
          </cell>
          <cell r="G473" t="str">
            <v>M.</v>
          </cell>
        </row>
        <row r="474">
          <cell r="C474">
            <v>632</v>
          </cell>
          <cell r="D474" t="str">
            <v>-  250 mm.x300 mm. WIRE WAY</v>
          </cell>
          <cell r="E474">
            <v>846</v>
          </cell>
          <cell r="F474">
            <v>48</v>
          </cell>
          <cell r="G474" t="str">
            <v>M.</v>
          </cell>
        </row>
        <row r="475">
          <cell r="C475">
            <v>633</v>
          </cell>
          <cell r="D475" t="str">
            <v>-  250 mm.x350 mm. WIRE WAY</v>
          </cell>
          <cell r="E475">
            <v>920</v>
          </cell>
          <cell r="F475">
            <v>53</v>
          </cell>
          <cell r="G475" t="str">
            <v>M.</v>
          </cell>
        </row>
        <row r="476">
          <cell r="C476">
            <v>634</v>
          </cell>
          <cell r="D476" t="str">
            <v>-  250 mm.x400 mm. WIRE WAY</v>
          </cell>
          <cell r="E476">
            <v>990</v>
          </cell>
          <cell r="F476">
            <v>56</v>
          </cell>
          <cell r="G476" t="str">
            <v>M.</v>
          </cell>
        </row>
        <row r="477">
          <cell r="C477">
            <v>635</v>
          </cell>
          <cell r="D477" t="str">
            <v>-  250 mm.x450 mm. WIRE WAY</v>
          </cell>
          <cell r="E477">
            <v>1066</v>
          </cell>
          <cell r="F477">
            <v>60</v>
          </cell>
          <cell r="G477" t="str">
            <v>M.</v>
          </cell>
        </row>
        <row r="478">
          <cell r="C478">
            <v>636</v>
          </cell>
          <cell r="D478" t="str">
            <v>-  250 mm.x500 mm. WIRE WAY</v>
          </cell>
          <cell r="E478">
            <v>1138</v>
          </cell>
          <cell r="F478">
            <v>64</v>
          </cell>
          <cell r="G478" t="str">
            <v>M.</v>
          </cell>
        </row>
        <row r="479">
          <cell r="C479">
            <v>637</v>
          </cell>
          <cell r="D479" t="str">
            <v>-  250 mm.x550 mm. WIRE WAY</v>
          </cell>
          <cell r="E479">
            <v>1213</v>
          </cell>
          <cell r="F479">
            <v>70</v>
          </cell>
          <cell r="G479" t="str">
            <v>M.</v>
          </cell>
        </row>
        <row r="480">
          <cell r="D480" t="str">
            <v xml:space="preserve">     </v>
          </cell>
        </row>
        <row r="481">
          <cell r="C481">
            <v>64</v>
          </cell>
          <cell r="D481" t="str">
            <v>CABLE TRAY ; ( 2.0 mm. THICK)</v>
          </cell>
        </row>
        <row r="482">
          <cell r="C482">
            <v>641</v>
          </cell>
          <cell r="D482" t="str">
            <v>-  100 mm. CABLE TRAY</v>
          </cell>
          <cell r="E482">
            <v>423</v>
          </cell>
          <cell r="F482">
            <v>29</v>
          </cell>
          <cell r="G482" t="str">
            <v>M.</v>
          </cell>
        </row>
        <row r="483">
          <cell r="C483">
            <v>642</v>
          </cell>
          <cell r="D483" t="str">
            <v>-  200 mm. CABLE TRAY</v>
          </cell>
          <cell r="E483">
            <v>533</v>
          </cell>
          <cell r="F483">
            <v>32</v>
          </cell>
          <cell r="G483" t="str">
            <v>M.</v>
          </cell>
        </row>
        <row r="484">
          <cell r="C484">
            <v>643</v>
          </cell>
          <cell r="D484" t="str">
            <v>-  300 mm. CABLE TRAY</v>
          </cell>
          <cell r="E484">
            <v>640</v>
          </cell>
          <cell r="F484">
            <v>35</v>
          </cell>
          <cell r="G484" t="str">
            <v>M.</v>
          </cell>
        </row>
        <row r="485">
          <cell r="C485">
            <v>644</v>
          </cell>
          <cell r="D485" t="str">
            <v>-  400 mm. CABLE TRAY</v>
          </cell>
          <cell r="E485">
            <v>747</v>
          </cell>
          <cell r="F485">
            <v>42</v>
          </cell>
          <cell r="G485" t="str">
            <v>M.</v>
          </cell>
        </row>
        <row r="486">
          <cell r="C486">
            <v>645</v>
          </cell>
          <cell r="D486" t="str">
            <v>-  500 mm. CABLE TRAY</v>
          </cell>
          <cell r="E486">
            <v>877</v>
          </cell>
          <cell r="F486">
            <v>50</v>
          </cell>
          <cell r="G486" t="str">
            <v>M.</v>
          </cell>
        </row>
        <row r="487">
          <cell r="C487">
            <v>646</v>
          </cell>
          <cell r="D487" t="str">
            <v>-  600 mm. CABLE TRAY</v>
          </cell>
          <cell r="E487">
            <v>986</v>
          </cell>
          <cell r="F487">
            <v>55</v>
          </cell>
          <cell r="G487" t="str">
            <v>M.</v>
          </cell>
        </row>
        <row r="488">
          <cell r="C488">
            <v>647</v>
          </cell>
          <cell r="D488" t="str">
            <v>-  700 mm. CABLE TRAY</v>
          </cell>
          <cell r="E488">
            <v>1094</v>
          </cell>
          <cell r="F488">
            <v>61</v>
          </cell>
          <cell r="G488" t="str">
            <v>M.</v>
          </cell>
        </row>
        <row r="489">
          <cell r="C489">
            <v>648</v>
          </cell>
          <cell r="D489" t="str">
            <v>-  800 mm. CABLE TRAY</v>
          </cell>
          <cell r="E489">
            <v>1200</v>
          </cell>
          <cell r="F489">
            <v>70</v>
          </cell>
          <cell r="G489" t="str">
            <v>M.</v>
          </cell>
        </row>
        <row r="490">
          <cell r="C490">
            <v>649</v>
          </cell>
          <cell r="D490" t="str">
            <v>-  900 mm. CABLE TRAY</v>
          </cell>
          <cell r="E490">
            <v>1320</v>
          </cell>
          <cell r="F490">
            <v>78</v>
          </cell>
          <cell r="G490" t="str">
            <v>M.</v>
          </cell>
        </row>
        <row r="491">
          <cell r="C491">
            <v>650</v>
          </cell>
          <cell r="D491" t="str">
            <v>-  1,000 mm. CABLE TRAY</v>
          </cell>
          <cell r="E491">
            <v>1440</v>
          </cell>
          <cell r="F491">
            <v>82</v>
          </cell>
          <cell r="G491" t="str">
            <v>M.</v>
          </cell>
        </row>
        <row r="492">
          <cell r="C492">
            <v>65</v>
          </cell>
          <cell r="D492" t="str">
            <v>CABLE LADDER ; ( 2.0 mm. THICK)</v>
          </cell>
        </row>
        <row r="493">
          <cell r="C493">
            <v>651</v>
          </cell>
          <cell r="D493" t="str">
            <v>-  100 mm. CABLE LADDER</v>
          </cell>
          <cell r="E493">
            <v>563</v>
          </cell>
          <cell r="F493">
            <v>34</v>
          </cell>
          <cell r="G493" t="str">
            <v>M.</v>
          </cell>
        </row>
        <row r="494">
          <cell r="C494">
            <v>652</v>
          </cell>
          <cell r="D494" t="str">
            <v>-  200 mm. CABLE LADDER</v>
          </cell>
          <cell r="E494">
            <v>600</v>
          </cell>
          <cell r="F494">
            <v>36</v>
          </cell>
          <cell r="G494" t="str">
            <v>M.</v>
          </cell>
        </row>
        <row r="495">
          <cell r="C495">
            <v>653</v>
          </cell>
          <cell r="D495" t="str">
            <v>-  300 mm. CABLE LADDER</v>
          </cell>
          <cell r="E495">
            <v>650</v>
          </cell>
          <cell r="F495">
            <v>39</v>
          </cell>
          <cell r="G495" t="str">
            <v>M.</v>
          </cell>
        </row>
        <row r="496">
          <cell r="C496">
            <v>654</v>
          </cell>
          <cell r="D496" t="str">
            <v>-  400 mm. CABLE LADDER</v>
          </cell>
          <cell r="E496">
            <v>690</v>
          </cell>
          <cell r="F496">
            <v>41</v>
          </cell>
          <cell r="G496" t="str">
            <v>M.</v>
          </cell>
        </row>
        <row r="497">
          <cell r="C497">
            <v>655</v>
          </cell>
          <cell r="D497" t="str">
            <v>-  500 mm. CABLE LADDER</v>
          </cell>
          <cell r="E497">
            <v>740</v>
          </cell>
          <cell r="F497">
            <v>43</v>
          </cell>
          <cell r="G497" t="str">
            <v>M.</v>
          </cell>
        </row>
        <row r="498">
          <cell r="C498">
            <v>656</v>
          </cell>
          <cell r="D498" t="str">
            <v>-  600 mm. CABLE LADDER</v>
          </cell>
          <cell r="E498">
            <v>785</v>
          </cell>
          <cell r="F498">
            <v>45</v>
          </cell>
          <cell r="G498" t="str">
            <v>M.</v>
          </cell>
        </row>
        <row r="499">
          <cell r="C499">
            <v>657</v>
          </cell>
          <cell r="D499" t="str">
            <v>-  700 mm. CABLE LADDER</v>
          </cell>
          <cell r="E499">
            <v>830</v>
          </cell>
          <cell r="F499">
            <v>48</v>
          </cell>
          <cell r="G499" t="str">
            <v>M.</v>
          </cell>
        </row>
        <row r="500">
          <cell r="C500">
            <v>658</v>
          </cell>
          <cell r="D500" t="str">
            <v>-  800 mm. CABLE LADDER</v>
          </cell>
          <cell r="E500">
            <v>877</v>
          </cell>
          <cell r="F500">
            <v>50</v>
          </cell>
          <cell r="G500" t="str">
            <v>M.</v>
          </cell>
        </row>
        <row r="501">
          <cell r="C501">
            <v>659</v>
          </cell>
          <cell r="D501" t="str">
            <v>-  900 mm. CABLE LADDER</v>
          </cell>
          <cell r="E501">
            <v>920</v>
          </cell>
          <cell r="F501">
            <v>53</v>
          </cell>
          <cell r="G501" t="str">
            <v>M.</v>
          </cell>
        </row>
        <row r="502">
          <cell r="C502">
            <v>660</v>
          </cell>
          <cell r="D502" t="str">
            <v>-  1,000 mm. CABLE LADDER</v>
          </cell>
          <cell r="E502">
            <v>963</v>
          </cell>
          <cell r="F502">
            <v>56</v>
          </cell>
          <cell r="G502" t="str">
            <v>M.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ดัชนีราคา"/>
      <sheetName val="ไม้แบบ"/>
      <sheetName val="ขนาดบ่อ"/>
      <sheetName val="Sum"/>
      <sheetName val="NDV"/>
      <sheetName val="Unit Sub"/>
      <sheetName val="RMU"/>
      <sheetName val="OUT"/>
      <sheetName val="PDC"/>
      <sheetName val="MH"/>
      <sheetName val="สรุป HDD -ราคารวม"/>
      <sheetName val="สรุป HDD ราคาต่อเมตร"/>
      <sheetName val="HDD 1-6"/>
      <sheetName val="HDD 8-12"/>
      <sheetName val="ค่าแรง HDD"/>
      <sheetName val="Equi_HDD"/>
      <sheetName val="DB (กรอกจำนวนท่อ )"/>
      <sheetName val="DB BOQ"/>
      <sheetName val="สรุป DB"/>
      <sheetName val="สรุปราคา DB"/>
      <sheetName val="Chart DB"/>
      <sheetName val="PJ"/>
      <sheetName val="DB_CORR"/>
      <sheetName val="สรุปฐานข้อมูลราคาแผนก  กท"/>
    </sheetNames>
    <sheetDataSet>
      <sheetData sheetId="0" refreshError="1">
        <row r="10">
          <cell r="F10">
            <v>0</v>
          </cell>
          <cell r="G10">
            <v>95</v>
          </cell>
        </row>
        <row r="11">
          <cell r="F11">
            <v>256.25</v>
          </cell>
          <cell r="G11">
            <v>79</v>
          </cell>
        </row>
        <row r="12">
          <cell r="F12">
            <v>332.5</v>
          </cell>
          <cell r="G12">
            <v>79</v>
          </cell>
        </row>
        <row r="23">
          <cell r="F23">
            <v>30.2</v>
          </cell>
          <cell r="G23">
            <v>2.64</v>
          </cell>
        </row>
        <row r="37">
          <cell r="F37">
            <v>36.49</v>
          </cell>
          <cell r="G37">
            <v>0</v>
          </cell>
        </row>
        <row r="40">
          <cell r="F40">
            <v>2510</v>
          </cell>
          <cell r="G40">
            <v>330</v>
          </cell>
        </row>
        <row r="45">
          <cell r="F45">
            <v>384</v>
          </cell>
          <cell r="G45">
            <v>132</v>
          </cell>
        </row>
        <row r="46">
          <cell r="F46">
            <v>30.32</v>
          </cell>
          <cell r="G46">
            <v>132</v>
          </cell>
        </row>
        <row r="84">
          <cell r="F84">
            <v>214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tmst"/>
      <sheetName val="สรุป"/>
      <sheetName val="List"/>
      <sheetName val="Revise MR"/>
      <sheetName val="โรงงาน"/>
      <sheetName val="สรุป (Temp)"/>
    </sheetNames>
    <sheetDataSet>
      <sheetData sheetId="0">
        <row r="10">
          <cell r="R10">
            <v>0</v>
          </cell>
        </row>
        <row r="11">
          <cell r="R11">
            <v>0</v>
          </cell>
        </row>
        <row r="12">
          <cell r="R12">
            <v>453328</v>
          </cell>
        </row>
        <row r="13">
          <cell r="R13">
            <v>226672</v>
          </cell>
        </row>
        <row r="14">
          <cell r="R14">
            <v>80000</v>
          </cell>
        </row>
        <row r="15">
          <cell r="R15">
            <v>4000</v>
          </cell>
        </row>
        <row r="16">
          <cell r="R16">
            <v>155000</v>
          </cell>
        </row>
        <row r="17">
          <cell r="R17">
            <v>28000</v>
          </cell>
        </row>
        <row r="18">
          <cell r="R18">
            <v>50000</v>
          </cell>
        </row>
        <row r="19">
          <cell r="R19">
            <v>0</v>
          </cell>
        </row>
        <row r="20">
          <cell r="R20">
            <v>0</v>
          </cell>
        </row>
        <row r="21">
          <cell r="R21">
            <v>257350</v>
          </cell>
        </row>
        <row r="22">
          <cell r="R22">
            <v>0</v>
          </cell>
        </row>
        <row r="23">
          <cell r="R23">
            <v>0</v>
          </cell>
        </row>
        <row r="24">
          <cell r="R24">
            <v>185000</v>
          </cell>
        </row>
        <row r="25">
          <cell r="R25">
            <v>144000</v>
          </cell>
        </row>
        <row r="26">
          <cell r="R26">
            <v>320000</v>
          </cell>
        </row>
        <row r="27">
          <cell r="R27">
            <v>90800</v>
          </cell>
        </row>
        <row r="28">
          <cell r="R28">
            <v>169950</v>
          </cell>
        </row>
        <row r="29">
          <cell r="R29">
            <v>276500</v>
          </cell>
        </row>
        <row r="30">
          <cell r="R30">
            <v>400000</v>
          </cell>
        </row>
        <row r="31">
          <cell r="R31">
            <v>35000</v>
          </cell>
        </row>
        <row r="32">
          <cell r="R32">
            <v>0</v>
          </cell>
        </row>
        <row r="33">
          <cell r="R33">
            <v>260000</v>
          </cell>
        </row>
        <row r="34">
          <cell r="R34">
            <v>27420</v>
          </cell>
        </row>
        <row r="35">
          <cell r="R35">
            <v>475000</v>
          </cell>
        </row>
        <row r="36">
          <cell r="R36">
            <v>312000</v>
          </cell>
        </row>
        <row r="37">
          <cell r="R37">
            <v>0</v>
          </cell>
        </row>
        <row r="38">
          <cell r="R38">
            <v>0</v>
          </cell>
        </row>
        <row r="39">
          <cell r="R39">
            <v>45186.85</v>
          </cell>
        </row>
        <row r="40">
          <cell r="R40">
            <v>230785</v>
          </cell>
        </row>
        <row r="41">
          <cell r="R41">
            <v>277376.81</v>
          </cell>
        </row>
        <row r="42">
          <cell r="R42">
            <v>0</v>
          </cell>
        </row>
        <row r="43">
          <cell r="R43">
            <v>0</v>
          </cell>
        </row>
        <row r="44">
          <cell r="R44">
            <v>0</v>
          </cell>
        </row>
        <row r="45">
          <cell r="R45">
            <v>0</v>
          </cell>
        </row>
        <row r="46">
          <cell r="R46">
            <v>0</v>
          </cell>
        </row>
        <row r="47">
          <cell r="R47">
            <v>135184.24</v>
          </cell>
        </row>
        <row r="48">
          <cell r="R48">
            <v>51871.25</v>
          </cell>
        </row>
        <row r="49">
          <cell r="R49">
            <v>0</v>
          </cell>
        </row>
        <row r="50">
          <cell r="R50">
            <v>0</v>
          </cell>
        </row>
        <row r="51">
          <cell r="R51">
            <v>1500000</v>
          </cell>
        </row>
        <row r="52">
          <cell r="R52">
            <v>900000</v>
          </cell>
        </row>
        <row r="53">
          <cell r="R53">
            <v>375000</v>
          </cell>
        </row>
        <row r="54">
          <cell r="R54">
            <v>30000</v>
          </cell>
        </row>
        <row r="55">
          <cell r="R55">
            <v>0</v>
          </cell>
        </row>
        <row r="56">
          <cell r="R56">
            <v>72000</v>
          </cell>
        </row>
        <row r="57">
          <cell r="R57">
            <v>360000</v>
          </cell>
        </row>
        <row r="58">
          <cell r="R58">
            <v>116000</v>
          </cell>
        </row>
        <row r="59">
          <cell r="R59">
            <v>34000</v>
          </cell>
        </row>
        <row r="60">
          <cell r="R60">
            <v>0</v>
          </cell>
        </row>
        <row r="61">
          <cell r="R61">
            <v>166331.18</v>
          </cell>
        </row>
        <row r="62">
          <cell r="R62">
            <v>135000</v>
          </cell>
        </row>
        <row r="63">
          <cell r="R63">
            <v>50000</v>
          </cell>
        </row>
        <row r="64">
          <cell r="R64">
            <v>65000</v>
          </cell>
        </row>
        <row r="65">
          <cell r="R65">
            <v>5000</v>
          </cell>
        </row>
        <row r="66">
          <cell r="R66">
            <v>96000</v>
          </cell>
        </row>
        <row r="67">
          <cell r="R67">
            <v>98653.06</v>
          </cell>
        </row>
        <row r="68">
          <cell r="R68">
            <v>331200.03999999998</v>
          </cell>
        </row>
        <row r="69">
          <cell r="R69">
            <v>203880</v>
          </cell>
        </row>
        <row r="70">
          <cell r="R70">
            <v>407255</v>
          </cell>
        </row>
        <row r="71">
          <cell r="R71">
            <v>24000</v>
          </cell>
        </row>
        <row r="72">
          <cell r="R72">
            <v>0</v>
          </cell>
        </row>
        <row r="73">
          <cell r="R73">
            <v>0</v>
          </cell>
        </row>
        <row r="74">
          <cell r="R74">
            <v>0</v>
          </cell>
        </row>
        <row r="75">
          <cell r="R75">
            <v>24000</v>
          </cell>
        </row>
        <row r="76">
          <cell r="R76">
            <v>0</v>
          </cell>
        </row>
        <row r="77">
          <cell r="R77">
            <v>115000</v>
          </cell>
        </row>
        <row r="78">
          <cell r="R78">
            <v>0</v>
          </cell>
        </row>
        <row r="79">
          <cell r="R79">
            <v>0</v>
          </cell>
        </row>
        <row r="80">
          <cell r="R80">
            <v>77200</v>
          </cell>
        </row>
        <row r="81">
          <cell r="R81">
            <v>30000</v>
          </cell>
        </row>
        <row r="82">
          <cell r="R82">
            <v>40000</v>
          </cell>
        </row>
        <row r="83">
          <cell r="R83">
            <v>0</v>
          </cell>
        </row>
        <row r="84">
          <cell r="R84">
            <v>0</v>
          </cell>
        </row>
        <row r="85">
          <cell r="R85">
            <v>1500000</v>
          </cell>
        </row>
        <row r="86">
          <cell r="R86">
            <v>0</v>
          </cell>
        </row>
        <row r="87">
          <cell r="R87">
            <v>45000</v>
          </cell>
        </row>
        <row r="88">
          <cell r="R88">
            <v>149000</v>
          </cell>
        </row>
        <row r="89">
          <cell r="R89">
            <v>0</v>
          </cell>
        </row>
        <row r="90">
          <cell r="R90">
            <v>225994</v>
          </cell>
        </row>
        <row r="91">
          <cell r="R91">
            <v>78828.5</v>
          </cell>
        </row>
        <row r="92">
          <cell r="R92">
            <v>377317.5</v>
          </cell>
        </row>
        <row r="93">
          <cell r="R93">
            <v>66800</v>
          </cell>
        </row>
        <row r="94">
          <cell r="R94">
            <v>316600</v>
          </cell>
        </row>
        <row r="95">
          <cell r="R95">
            <v>0</v>
          </cell>
        </row>
        <row r="96">
          <cell r="R96">
            <v>70000</v>
          </cell>
        </row>
        <row r="97">
          <cell r="R97">
            <v>0</v>
          </cell>
        </row>
        <row r="98">
          <cell r="R98">
            <v>100000</v>
          </cell>
        </row>
        <row r="99">
          <cell r="R99">
            <v>10000</v>
          </cell>
        </row>
        <row r="100">
          <cell r="R100">
            <v>254220.56</v>
          </cell>
        </row>
        <row r="101">
          <cell r="R101">
            <v>0</v>
          </cell>
        </row>
        <row r="102">
          <cell r="R102">
            <v>0</v>
          </cell>
        </row>
        <row r="103">
          <cell r="R103">
            <v>0</v>
          </cell>
        </row>
        <row r="104">
          <cell r="R104">
            <v>0</v>
          </cell>
        </row>
        <row r="105">
          <cell r="R105">
            <v>100000</v>
          </cell>
        </row>
        <row r="106">
          <cell r="R106">
            <v>0</v>
          </cell>
        </row>
        <row r="107">
          <cell r="R107">
            <v>0</v>
          </cell>
        </row>
        <row r="108">
          <cell r="R108">
            <v>2337000</v>
          </cell>
        </row>
        <row r="109">
          <cell r="R109">
            <v>0</v>
          </cell>
        </row>
        <row r="110">
          <cell r="R110">
            <v>60000</v>
          </cell>
        </row>
        <row r="111">
          <cell r="R111">
            <v>0</v>
          </cell>
        </row>
        <row r="112">
          <cell r="R112">
            <v>19360</v>
          </cell>
        </row>
        <row r="113">
          <cell r="R113">
            <v>1698663.86</v>
          </cell>
        </row>
        <row r="114">
          <cell r="R114">
            <v>1233526.1399999999</v>
          </cell>
        </row>
        <row r="115">
          <cell r="R115">
            <v>0</v>
          </cell>
        </row>
        <row r="116">
          <cell r="R116">
            <v>1756442.28</v>
          </cell>
        </row>
        <row r="117">
          <cell r="R117">
            <v>382745.7</v>
          </cell>
        </row>
        <row r="118">
          <cell r="R118">
            <v>0</v>
          </cell>
        </row>
        <row r="119">
          <cell r="R119">
            <v>0</v>
          </cell>
        </row>
        <row r="120">
          <cell r="R120">
            <v>0</v>
          </cell>
        </row>
        <row r="121">
          <cell r="R121">
            <v>219827</v>
          </cell>
        </row>
        <row r="122">
          <cell r="R122">
            <v>351000</v>
          </cell>
        </row>
        <row r="123">
          <cell r="R123">
            <v>540000</v>
          </cell>
        </row>
        <row r="124">
          <cell r="R124">
            <v>52500</v>
          </cell>
        </row>
        <row r="125">
          <cell r="R125">
            <v>0</v>
          </cell>
        </row>
        <row r="126">
          <cell r="R126">
            <v>129683.97</v>
          </cell>
        </row>
        <row r="127">
          <cell r="R127">
            <v>0</v>
          </cell>
        </row>
        <row r="128">
          <cell r="R128">
            <v>0</v>
          </cell>
        </row>
        <row r="129">
          <cell r="R129">
            <v>0</v>
          </cell>
        </row>
        <row r="130">
          <cell r="R130">
            <v>112000</v>
          </cell>
        </row>
        <row r="131">
          <cell r="R131">
            <v>0</v>
          </cell>
        </row>
        <row r="132">
          <cell r="R132">
            <v>42704.4</v>
          </cell>
        </row>
        <row r="133">
          <cell r="R133">
            <v>123601.44</v>
          </cell>
        </row>
        <row r="134">
          <cell r="R134">
            <v>131668.26</v>
          </cell>
        </row>
        <row r="135">
          <cell r="R135">
            <v>0</v>
          </cell>
        </row>
        <row r="136">
          <cell r="R136">
            <v>115943.45999999999</v>
          </cell>
        </row>
        <row r="137">
          <cell r="R137">
            <v>0</v>
          </cell>
        </row>
        <row r="138">
          <cell r="R138">
            <v>0</v>
          </cell>
        </row>
        <row r="139">
          <cell r="R139">
            <v>503339.4</v>
          </cell>
        </row>
        <row r="140">
          <cell r="R140">
            <v>408560.84</v>
          </cell>
        </row>
        <row r="141">
          <cell r="R141">
            <v>454249.28</v>
          </cell>
        </row>
        <row r="142">
          <cell r="R142">
            <v>20026.759999999998</v>
          </cell>
        </row>
        <row r="143">
          <cell r="R143">
            <v>0</v>
          </cell>
        </row>
        <row r="144">
          <cell r="R144">
            <v>113399.57</v>
          </cell>
        </row>
        <row r="145">
          <cell r="R145">
            <v>0</v>
          </cell>
        </row>
        <row r="146">
          <cell r="R146">
            <v>0</v>
          </cell>
        </row>
        <row r="147">
          <cell r="R147">
            <v>0</v>
          </cell>
        </row>
        <row r="148">
          <cell r="R148">
            <v>0</v>
          </cell>
        </row>
        <row r="149">
          <cell r="R149">
            <v>313475</v>
          </cell>
        </row>
        <row r="150">
          <cell r="R150">
            <v>19415</v>
          </cell>
        </row>
        <row r="151">
          <cell r="R151">
            <v>1898.4</v>
          </cell>
        </row>
        <row r="152">
          <cell r="R152">
            <v>197000</v>
          </cell>
        </row>
        <row r="153">
          <cell r="R153">
            <v>11476.36</v>
          </cell>
        </row>
        <row r="154">
          <cell r="R154">
            <v>0</v>
          </cell>
        </row>
        <row r="155">
          <cell r="R155">
            <v>10954.44</v>
          </cell>
        </row>
        <row r="156">
          <cell r="R156">
            <v>275000</v>
          </cell>
        </row>
        <row r="157">
          <cell r="R157">
            <v>9253.44</v>
          </cell>
        </row>
        <row r="158">
          <cell r="R158">
            <v>43560</v>
          </cell>
        </row>
        <row r="159">
          <cell r="R159">
            <v>0</v>
          </cell>
        </row>
        <row r="160">
          <cell r="R160">
            <v>216320</v>
          </cell>
        </row>
        <row r="161">
          <cell r="R161">
            <v>52800</v>
          </cell>
        </row>
        <row r="162">
          <cell r="R162">
            <v>16800</v>
          </cell>
        </row>
        <row r="163">
          <cell r="R163">
            <v>16800</v>
          </cell>
        </row>
        <row r="164">
          <cell r="R164">
            <v>1800</v>
          </cell>
        </row>
        <row r="165">
          <cell r="R165">
            <v>1800</v>
          </cell>
        </row>
        <row r="166">
          <cell r="R166">
            <v>4994.72</v>
          </cell>
        </row>
        <row r="167">
          <cell r="R167">
            <v>5165.84</v>
          </cell>
        </row>
        <row r="168">
          <cell r="R168">
            <v>1272.5999999999999</v>
          </cell>
        </row>
        <row r="169">
          <cell r="R169">
            <v>0</v>
          </cell>
        </row>
        <row r="170">
          <cell r="R170">
            <v>1516602.5</v>
          </cell>
        </row>
        <row r="171">
          <cell r="R171">
            <v>173326</v>
          </cell>
        </row>
        <row r="172">
          <cell r="R172">
            <v>0</v>
          </cell>
        </row>
        <row r="173">
          <cell r="R173">
            <v>3193794.2</v>
          </cell>
        </row>
        <row r="174">
          <cell r="R174">
            <v>10200</v>
          </cell>
        </row>
        <row r="175">
          <cell r="R175">
            <v>262525.8</v>
          </cell>
        </row>
        <row r="176">
          <cell r="R176">
            <v>0</v>
          </cell>
        </row>
        <row r="177">
          <cell r="R177">
            <v>1736000</v>
          </cell>
        </row>
        <row r="178">
          <cell r="R178">
            <v>0</v>
          </cell>
        </row>
        <row r="179">
          <cell r="R179">
            <v>0</v>
          </cell>
        </row>
        <row r="180">
          <cell r="R180">
            <v>603000</v>
          </cell>
        </row>
        <row r="181">
          <cell r="R181">
            <v>63000</v>
          </cell>
        </row>
        <row r="182">
          <cell r="R182">
            <v>65700</v>
          </cell>
        </row>
        <row r="183">
          <cell r="R183">
            <v>9000</v>
          </cell>
        </row>
        <row r="184">
          <cell r="R184">
            <v>0</v>
          </cell>
        </row>
        <row r="185">
          <cell r="R185">
            <v>435000</v>
          </cell>
        </row>
        <row r="186">
          <cell r="R186">
            <v>375000</v>
          </cell>
        </row>
        <row r="187">
          <cell r="R187">
            <v>240000</v>
          </cell>
        </row>
        <row r="188">
          <cell r="R188">
            <v>0</v>
          </cell>
        </row>
        <row r="189">
          <cell r="R189">
            <v>1097250</v>
          </cell>
        </row>
        <row r="190">
          <cell r="R190">
            <v>37100</v>
          </cell>
        </row>
        <row r="191">
          <cell r="R191">
            <v>612250</v>
          </cell>
        </row>
        <row r="192">
          <cell r="R192">
            <v>51360</v>
          </cell>
        </row>
        <row r="193">
          <cell r="R193">
            <v>18000</v>
          </cell>
        </row>
        <row r="194">
          <cell r="R194">
            <v>48000</v>
          </cell>
        </row>
        <row r="195">
          <cell r="R195">
            <v>0</v>
          </cell>
        </row>
        <row r="196">
          <cell r="R196">
            <v>1700000</v>
          </cell>
        </row>
        <row r="197">
          <cell r="R197">
            <v>0</v>
          </cell>
        </row>
        <row r="198">
          <cell r="R198">
            <v>0</v>
          </cell>
        </row>
        <row r="199">
          <cell r="R199">
            <v>0</v>
          </cell>
        </row>
        <row r="200">
          <cell r="R200">
            <v>0</v>
          </cell>
        </row>
        <row r="201">
          <cell r="R201">
            <v>0</v>
          </cell>
        </row>
        <row r="202">
          <cell r="R202">
            <v>0</v>
          </cell>
        </row>
        <row r="203">
          <cell r="R203">
            <v>0</v>
          </cell>
        </row>
        <row r="204">
          <cell r="R204">
            <v>0</v>
          </cell>
        </row>
        <row r="205">
          <cell r="R205">
            <v>979072.5</v>
          </cell>
        </row>
        <row r="206">
          <cell r="R206">
            <v>0</v>
          </cell>
        </row>
        <row r="207">
          <cell r="R207">
            <v>150000</v>
          </cell>
        </row>
        <row r="208">
          <cell r="R208">
            <v>104500</v>
          </cell>
        </row>
        <row r="209">
          <cell r="R209">
            <v>50000</v>
          </cell>
        </row>
        <row r="210">
          <cell r="R210">
            <v>200000</v>
          </cell>
        </row>
        <row r="211">
          <cell r="R211">
            <v>0</v>
          </cell>
        </row>
        <row r="212">
          <cell r="R212">
            <v>883050</v>
          </cell>
        </row>
        <row r="213">
          <cell r="R213">
            <v>436800</v>
          </cell>
        </row>
        <row r="214">
          <cell r="R214">
            <v>438700</v>
          </cell>
        </row>
        <row r="215">
          <cell r="R215">
            <v>126000</v>
          </cell>
        </row>
        <row r="216">
          <cell r="R216">
            <v>0</v>
          </cell>
        </row>
        <row r="217">
          <cell r="R217">
            <v>0</v>
          </cell>
        </row>
        <row r="218">
          <cell r="R218">
            <v>693500</v>
          </cell>
        </row>
        <row r="219">
          <cell r="R219">
            <v>0</v>
          </cell>
        </row>
        <row r="220">
          <cell r="R220">
            <v>595314.9</v>
          </cell>
        </row>
        <row r="221">
          <cell r="R221">
            <v>480000</v>
          </cell>
        </row>
        <row r="222">
          <cell r="R222">
            <v>90000</v>
          </cell>
        </row>
        <row r="223">
          <cell r="R223">
            <v>682360</v>
          </cell>
        </row>
        <row r="224">
          <cell r="R224">
            <v>333216</v>
          </cell>
        </row>
        <row r="225">
          <cell r="R225">
            <v>0</v>
          </cell>
        </row>
        <row r="226">
          <cell r="R226">
            <v>1076280</v>
          </cell>
        </row>
        <row r="227">
          <cell r="R227">
            <v>828600</v>
          </cell>
        </row>
        <row r="228">
          <cell r="R228">
            <v>55440</v>
          </cell>
        </row>
        <row r="229">
          <cell r="R229">
            <v>183468.75</v>
          </cell>
        </row>
        <row r="230">
          <cell r="R230">
            <v>4637.5</v>
          </cell>
        </row>
        <row r="231">
          <cell r="R231">
            <v>120125</v>
          </cell>
        </row>
        <row r="232">
          <cell r="R232">
            <v>3600</v>
          </cell>
        </row>
        <row r="233">
          <cell r="R233">
            <v>9309</v>
          </cell>
        </row>
        <row r="234">
          <cell r="R234">
            <v>164550</v>
          </cell>
        </row>
        <row r="235">
          <cell r="R235">
            <v>332365</v>
          </cell>
        </row>
        <row r="236">
          <cell r="R236">
            <v>167505</v>
          </cell>
        </row>
        <row r="237">
          <cell r="R237">
            <v>80000</v>
          </cell>
        </row>
        <row r="238">
          <cell r="R238">
            <v>0</v>
          </cell>
        </row>
        <row r="239">
          <cell r="R239">
            <v>0</v>
          </cell>
        </row>
        <row r="240">
          <cell r="R240">
            <v>0</v>
          </cell>
        </row>
        <row r="241">
          <cell r="R241">
            <v>595314.9</v>
          </cell>
        </row>
        <row r="242">
          <cell r="R242">
            <v>480000</v>
          </cell>
        </row>
        <row r="243">
          <cell r="R243">
            <v>90000</v>
          </cell>
        </row>
        <row r="244">
          <cell r="R244">
            <v>682360</v>
          </cell>
        </row>
        <row r="245">
          <cell r="R245">
            <v>323343</v>
          </cell>
        </row>
        <row r="246">
          <cell r="R246">
            <v>0</v>
          </cell>
        </row>
        <row r="247">
          <cell r="R247">
            <v>55440</v>
          </cell>
        </row>
        <row r="248">
          <cell r="R248">
            <v>183468.75</v>
          </cell>
        </row>
        <row r="249">
          <cell r="R249">
            <v>4637.5</v>
          </cell>
        </row>
        <row r="250">
          <cell r="R250">
            <v>120125</v>
          </cell>
        </row>
        <row r="251">
          <cell r="R251">
            <v>3600</v>
          </cell>
        </row>
        <row r="252">
          <cell r="R252">
            <v>9052</v>
          </cell>
        </row>
        <row r="253">
          <cell r="R253">
            <v>0</v>
          </cell>
        </row>
        <row r="254">
          <cell r="R254">
            <v>294000</v>
          </cell>
        </row>
        <row r="255">
          <cell r="R255">
            <v>0</v>
          </cell>
        </row>
        <row r="256">
          <cell r="R256">
            <v>296000</v>
          </cell>
        </row>
        <row r="257">
          <cell r="R257">
            <v>88000</v>
          </cell>
        </row>
        <row r="258">
          <cell r="R258">
            <v>0</v>
          </cell>
        </row>
        <row r="259">
          <cell r="R259">
            <v>200000</v>
          </cell>
        </row>
        <row r="260">
          <cell r="R260">
            <v>0</v>
          </cell>
        </row>
        <row r="261">
          <cell r="R261">
            <v>0</v>
          </cell>
        </row>
        <row r="262">
          <cell r="R262">
            <v>0</v>
          </cell>
        </row>
        <row r="263">
          <cell r="R263">
            <v>100000</v>
          </cell>
        </row>
        <row r="264">
          <cell r="R264">
            <v>0</v>
          </cell>
        </row>
        <row r="265">
          <cell r="R265">
            <v>0</v>
          </cell>
        </row>
        <row r="266">
          <cell r="R266">
            <v>6905493.7300000004</v>
          </cell>
        </row>
        <row r="267">
          <cell r="R267">
            <v>469214.63</v>
          </cell>
        </row>
        <row r="268">
          <cell r="R268">
            <v>62851</v>
          </cell>
        </row>
        <row r="269">
          <cell r="R269">
            <v>57944.9</v>
          </cell>
        </row>
        <row r="270">
          <cell r="R270">
            <v>9000</v>
          </cell>
        </row>
        <row r="271">
          <cell r="R271">
            <v>0</v>
          </cell>
        </row>
        <row r="272">
          <cell r="R272">
            <v>293898.84999999998</v>
          </cell>
        </row>
        <row r="273">
          <cell r="R273">
            <v>2605000</v>
          </cell>
        </row>
        <row r="274">
          <cell r="R274">
            <v>0</v>
          </cell>
        </row>
        <row r="275">
          <cell r="R275">
            <v>562073</v>
          </cell>
        </row>
        <row r="276">
          <cell r="R276">
            <v>1124146</v>
          </cell>
        </row>
        <row r="277">
          <cell r="R277">
            <v>0</v>
          </cell>
        </row>
        <row r="278">
          <cell r="R278">
            <v>2923342.89</v>
          </cell>
        </row>
        <row r="279">
          <cell r="R279">
            <v>236451.09000000003</v>
          </cell>
        </row>
        <row r="280">
          <cell r="R280">
            <v>46076.993999999992</v>
          </cell>
        </row>
        <row r="281">
          <cell r="R281">
            <v>0</v>
          </cell>
        </row>
        <row r="282">
          <cell r="R282">
            <v>142800</v>
          </cell>
        </row>
        <row r="283">
          <cell r="R283">
            <v>0</v>
          </cell>
        </row>
        <row r="284">
          <cell r="R284">
            <v>0</v>
          </cell>
        </row>
        <row r="285">
          <cell r="R285">
            <v>0</v>
          </cell>
        </row>
        <row r="286">
          <cell r="R286">
            <v>250000</v>
          </cell>
        </row>
        <row r="287">
          <cell r="R287">
            <v>0</v>
          </cell>
        </row>
        <row r="288">
          <cell r="R288">
            <v>0</v>
          </cell>
        </row>
        <row r="289">
          <cell r="R289">
            <v>1383200</v>
          </cell>
        </row>
        <row r="290">
          <cell r="R290">
            <v>0</v>
          </cell>
        </row>
        <row r="291">
          <cell r="R291">
            <v>60000</v>
          </cell>
        </row>
        <row r="292">
          <cell r="R292">
            <v>0</v>
          </cell>
        </row>
        <row r="293">
          <cell r="R293">
            <v>14520</v>
          </cell>
        </row>
        <row r="294">
          <cell r="R294">
            <v>220755.30000000005</v>
          </cell>
        </row>
        <row r="295">
          <cell r="R295">
            <v>1190736.96</v>
          </cell>
        </row>
        <row r="296">
          <cell r="R296">
            <v>619790.85999999987</v>
          </cell>
        </row>
        <row r="297">
          <cell r="R297">
            <v>507718.06</v>
          </cell>
        </row>
        <row r="298">
          <cell r="R298">
            <v>0</v>
          </cell>
        </row>
        <row r="299">
          <cell r="R299">
            <v>1463701.9</v>
          </cell>
        </row>
        <row r="300">
          <cell r="R300">
            <v>382745.7</v>
          </cell>
        </row>
        <row r="301">
          <cell r="R301">
            <v>0</v>
          </cell>
        </row>
        <row r="302">
          <cell r="R302">
            <v>0</v>
          </cell>
        </row>
        <row r="303">
          <cell r="R303">
            <v>0</v>
          </cell>
        </row>
        <row r="304">
          <cell r="R304">
            <v>317184</v>
          </cell>
        </row>
        <row r="305">
          <cell r="R305">
            <v>0</v>
          </cell>
        </row>
        <row r="306">
          <cell r="R306">
            <v>0</v>
          </cell>
        </row>
        <row r="307">
          <cell r="R307">
            <v>98749.95</v>
          </cell>
        </row>
        <row r="308">
          <cell r="R308">
            <v>0</v>
          </cell>
        </row>
        <row r="309">
          <cell r="R309">
            <v>0</v>
          </cell>
        </row>
        <row r="310">
          <cell r="R310">
            <v>0</v>
          </cell>
        </row>
        <row r="311">
          <cell r="R311">
            <v>72000</v>
          </cell>
        </row>
        <row r="312">
          <cell r="R312">
            <v>0</v>
          </cell>
        </row>
        <row r="313">
          <cell r="R313">
            <v>52713.63</v>
          </cell>
        </row>
        <row r="314">
          <cell r="R314">
            <v>52619.4</v>
          </cell>
        </row>
        <row r="315">
          <cell r="R315">
            <v>328798.74</v>
          </cell>
        </row>
        <row r="316">
          <cell r="R316">
            <v>198529.02</v>
          </cell>
        </row>
        <row r="317">
          <cell r="R317">
            <v>0</v>
          </cell>
        </row>
        <row r="318">
          <cell r="R318">
            <v>402700.14</v>
          </cell>
        </row>
        <row r="319">
          <cell r="R319">
            <v>0</v>
          </cell>
        </row>
        <row r="320">
          <cell r="R320">
            <v>0</v>
          </cell>
        </row>
        <row r="321">
          <cell r="R321">
            <v>304057.59999999998</v>
          </cell>
        </row>
        <row r="322">
          <cell r="R322">
            <v>361320.16</v>
          </cell>
        </row>
        <row r="323">
          <cell r="R323">
            <v>14868.54</v>
          </cell>
        </row>
        <row r="324">
          <cell r="R324">
            <v>349640</v>
          </cell>
        </row>
        <row r="325">
          <cell r="R325">
            <v>0</v>
          </cell>
        </row>
        <row r="326">
          <cell r="R326">
            <v>93438.33</v>
          </cell>
        </row>
        <row r="327">
          <cell r="R327">
            <v>0</v>
          </cell>
        </row>
        <row r="328">
          <cell r="R328">
            <v>0</v>
          </cell>
        </row>
        <row r="329">
          <cell r="R329">
            <v>0</v>
          </cell>
        </row>
        <row r="330">
          <cell r="R330">
            <v>0</v>
          </cell>
        </row>
        <row r="331">
          <cell r="R331">
            <v>27640</v>
          </cell>
        </row>
        <row r="332">
          <cell r="R332">
            <v>16607.5</v>
          </cell>
        </row>
        <row r="333">
          <cell r="R333">
            <v>4442.66</v>
          </cell>
        </row>
        <row r="334">
          <cell r="R334">
            <v>0</v>
          </cell>
        </row>
        <row r="335">
          <cell r="R335">
            <v>9389.52</v>
          </cell>
        </row>
        <row r="336">
          <cell r="R336">
            <v>240000</v>
          </cell>
        </row>
        <row r="337">
          <cell r="R337">
            <v>6283.2</v>
          </cell>
        </row>
        <row r="338">
          <cell r="R338">
            <v>39600</v>
          </cell>
        </row>
        <row r="339">
          <cell r="R339">
            <v>0</v>
          </cell>
        </row>
        <row r="340">
          <cell r="R340">
            <v>188000</v>
          </cell>
        </row>
        <row r="341">
          <cell r="R341">
            <v>30000</v>
          </cell>
        </row>
        <row r="342">
          <cell r="R342">
            <v>14400</v>
          </cell>
        </row>
        <row r="343">
          <cell r="R343">
            <v>14400</v>
          </cell>
        </row>
        <row r="344">
          <cell r="R344">
            <v>1500</v>
          </cell>
        </row>
        <row r="345">
          <cell r="R345">
            <v>1500</v>
          </cell>
        </row>
        <row r="346">
          <cell r="R346">
            <v>4269.68</v>
          </cell>
        </row>
        <row r="347">
          <cell r="R347">
            <v>4415.96</v>
          </cell>
        </row>
        <row r="348">
          <cell r="R348">
            <v>848.4</v>
          </cell>
        </row>
        <row r="349">
          <cell r="R349">
            <v>0</v>
          </cell>
        </row>
        <row r="350">
          <cell r="R350">
            <v>980490</v>
          </cell>
        </row>
        <row r="351">
          <cell r="R351">
            <v>112056</v>
          </cell>
        </row>
        <row r="352">
          <cell r="R352">
            <v>0</v>
          </cell>
        </row>
        <row r="353">
          <cell r="R353">
            <v>2241120</v>
          </cell>
        </row>
        <row r="354">
          <cell r="R354">
            <v>0</v>
          </cell>
        </row>
        <row r="355">
          <cell r="R355">
            <v>1120000</v>
          </cell>
        </row>
        <row r="356">
          <cell r="R356">
            <v>0</v>
          </cell>
        </row>
        <row r="357">
          <cell r="R357">
            <v>0</v>
          </cell>
        </row>
        <row r="358">
          <cell r="R358">
            <v>377468</v>
          </cell>
        </row>
        <row r="359">
          <cell r="R359">
            <v>158932</v>
          </cell>
        </row>
        <row r="360">
          <cell r="R360">
            <v>12600</v>
          </cell>
        </row>
        <row r="361">
          <cell r="R361">
            <v>36000</v>
          </cell>
        </row>
        <row r="362">
          <cell r="R362">
            <v>35100</v>
          </cell>
        </row>
        <row r="363">
          <cell r="R363">
            <v>992000</v>
          </cell>
        </row>
        <row r="364">
          <cell r="R364">
            <v>0</v>
          </cell>
        </row>
        <row r="365">
          <cell r="R365">
            <v>958312.5</v>
          </cell>
        </row>
        <row r="366">
          <cell r="R366">
            <v>32462.5</v>
          </cell>
        </row>
        <row r="367">
          <cell r="R367">
            <v>534750</v>
          </cell>
        </row>
        <row r="368">
          <cell r="R368">
            <v>44940</v>
          </cell>
        </row>
        <row r="369">
          <cell r="R369">
            <v>16200</v>
          </cell>
        </row>
        <row r="370">
          <cell r="R370">
            <v>42000</v>
          </cell>
        </row>
        <row r="371">
          <cell r="R371">
            <v>0</v>
          </cell>
        </row>
        <row r="372">
          <cell r="R372">
            <v>1360000</v>
          </cell>
        </row>
        <row r="373">
          <cell r="R373">
            <v>0</v>
          </cell>
        </row>
        <row r="374">
          <cell r="R374">
            <v>0</v>
          </cell>
        </row>
        <row r="375">
          <cell r="R375">
            <v>0</v>
          </cell>
        </row>
        <row r="376">
          <cell r="R376">
            <v>0</v>
          </cell>
        </row>
        <row r="377">
          <cell r="R377">
            <v>0</v>
          </cell>
        </row>
        <row r="378">
          <cell r="R378">
            <v>0</v>
          </cell>
        </row>
        <row r="379">
          <cell r="R379">
            <v>0</v>
          </cell>
        </row>
        <row r="380">
          <cell r="R380">
            <v>0</v>
          </cell>
        </row>
        <row r="381">
          <cell r="R381">
            <v>420210</v>
          </cell>
        </row>
        <row r="382">
          <cell r="R382">
            <v>0</v>
          </cell>
        </row>
        <row r="383">
          <cell r="R383">
            <v>150000</v>
          </cell>
        </row>
        <row r="384">
          <cell r="R384">
            <v>95000</v>
          </cell>
        </row>
        <row r="385">
          <cell r="R385">
            <v>50000</v>
          </cell>
        </row>
        <row r="386">
          <cell r="R386">
            <v>200000</v>
          </cell>
        </row>
        <row r="387">
          <cell r="R387">
            <v>0</v>
          </cell>
        </row>
        <row r="388">
          <cell r="R388">
            <v>725550</v>
          </cell>
        </row>
        <row r="389">
          <cell r="R389">
            <v>387600</v>
          </cell>
        </row>
        <row r="390">
          <cell r="R390">
            <v>266700</v>
          </cell>
        </row>
        <row r="391">
          <cell r="R391">
            <v>126000</v>
          </cell>
        </row>
        <row r="392">
          <cell r="R392">
            <v>0</v>
          </cell>
        </row>
        <row r="393">
          <cell r="R393">
            <v>0</v>
          </cell>
        </row>
        <row r="394">
          <cell r="R394">
            <v>283100</v>
          </cell>
        </row>
        <row r="395">
          <cell r="R395">
            <v>0</v>
          </cell>
        </row>
        <row r="396">
          <cell r="R396">
            <v>449416.79</v>
          </cell>
        </row>
        <row r="397">
          <cell r="R397">
            <v>320000</v>
          </cell>
        </row>
        <row r="398">
          <cell r="R398">
            <v>90000</v>
          </cell>
        </row>
        <row r="399">
          <cell r="R399">
            <v>376541</v>
          </cell>
        </row>
        <row r="400">
          <cell r="R400">
            <v>146160</v>
          </cell>
        </row>
        <row r="401">
          <cell r="R401">
            <v>0</v>
          </cell>
        </row>
        <row r="402">
          <cell r="R402">
            <v>556000</v>
          </cell>
        </row>
        <row r="403">
          <cell r="R403">
            <v>26880</v>
          </cell>
        </row>
        <row r="404">
          <cell r="R404">
            <v>106875</v>
          </cell>
        </row>
        <row r="405">
          <cell r="R405">
            <v>4637.5</v>
          </cell>
        </row>
        <row r="406">
          <cell r="R406">
            <v>77500</v>
          </cell>
        </row>
        <row r="407">
          <cell r="R407">
            <v>1800</v>
          </cell>
        </row>
        <row r="408">
          <cell r="R408">
            <v>5136</v>
          </cell>
        </row>
        <row r="409">
          <cell r="R409">
            <v>121800</v>
          </cell>
        </row>
        <row r="410">
          <cell r="R410">
            <v>149940</v>
          </cell>
        </row>
        <row r="411">
          <cell r="R411">
            <v>0</v>
          </cell>
        </row>
        <row r="412">
          <cell r="R412">
            <v>0</v>
          </cell>
        </row>
        <row r="413">
          <cell r="R413">
            <v>0</v>
          </cell>
        </row>
        <row r="414">
          <cell r="R414">
            <v>0</v>
          </cell>
        </row>
        <row r="415">
          <cell r="R415">
            <v>194743.33</v>
          </cell>
        </row>
        <row r="416">
          <cell r="R416">
            <v>80000</v>
          </cell>
        </row>
        <row r="417">
          <cell r="R417">
            <v>90000</v>
          </cell>
        </row>
        <row r="418">
          <cell r="R418">
            <v>176804</v>
          </cell>
        </row>
        <row r="419">
          <cell r="R419">
            <v>36540</v>
          </cell>
        </row>
        <row r="420">
          <cell r="R420">
            <v>0</v>
          </cell>
        </row>
        <row r="421">
          <cell r="R421">
            <v>6720</v>
          </cell>
        </row>
        <row r="422">
          <cell r="R422">
            <v>28500</v>
          </cell>
        </row>
        <row r="423">
          <cell r="R423">
            <v>0</v>
          </cell>
        </row>
        <row r="424">
          <cell r="R424">
            <v>15500</v>
          </cell>
        </row>
        <row r="425">
          <cell r="R425">
            <v>900</v>
          </cell>
        </row>
        <row r="426">
          <cell r="R426">
            <v>1284</v>
          </cell>
        </row>
        <row r="427">
          <cell r="R427">
            <v>0</v>
          </cell>
        </row>
        <row r="428">
          <cell r="R428">
            <v>117600</v>
          </cell>
        </row>
        <row r="429">
          <cell r="R429">
            <v>0</v>
          </cell>
        </row>
        <row r="430">
          <cell r="R430">
            <v>1311907</v>
          </cell>
        </row>
        <row r="431">
          <cell r="R431">
            <v>203093</v>
          </cell>
        </row>
        <row r="432">
          <cell r="R432">
            <v>0</v>
          </cell>
        </row>
        <row r="433">
          <cell r="R433">
            <v>200000</v>
          </cell>
        </row>
        <row r="434">
          <cell r="R434">
            <v>0</v>
          </cell>
        </row>
        <row r="435">
          <cell r="R435">
            <v>0</v>
          </cell>
        </row>
        <row r="436">
          <cell r="R436">
            <v>0</v>
          </cell>
        </row>
        <row r="437">
          <cell r="R437">
            <v>100000</v>
          </cell>
        </row>
        <row r="438">
          <cell r="R438">
            <v>0</v>
          </cell>
        </row>
        <row r="439">
          <cell r="R439">
            <v>7134982.6600000001</v>
          </cell>
        </row>
        <row r="440">
          <cell r="R440">
            <v>539437.5</v>
          </cell>
        </row>
        <row r="441">
          <cell r="R441">
            <v>1000.01</v>
          </cell>
        </row>
        <row r="442">
          <cell r="R442">
            <v>30000</v>
          </cell>
        </row>
        <row r="443">
          <cell r="R443">
            <v>30635.4</v>
          </cell>
        </row>
        <row r="444">
          <cell r="R444">
            <v>19450</v>
          </cell>
        </row>
        <row r="445">
          <cell r="R445">
            <v>165693.57</v>
          </cell>
        </row>
        <row r="446">
          <cell r="R446">
            <v>0</v>
          </cell>
        </row>
        <row r="447">
          <cell r="R447">
            <v>354833.4</v>
          </cell>
        </row>
        <row r="448">
          <cell r="R448">
            <v>1947384.6</v>
          </cell>
        </row>
        <row r="449">
          <cell r="R449">
            <v>221982</v>
          </cell>
        </row>
        <row r="450">
          <cell r="R450">
            <v>0</v>
          </cell>
        </row>
        <row r="451">
          <cell r="R451">
            <v>430030</v>
          </cell>
        </row>
        <row r="452">
          <cell r="R452">
            <v>860060</v>
          </cell>
        </row>
        <row r="453">
          <cell r="R453">
            <v>0</v>
          </cell>
        </row>
        <row r="454">
          <cell r="R454">
            <v>2021664.96</v>
          </cell>
        </row>
        <row r="455">
          <cell r="R455">
            <v>167906.77000000002</v>
          </cell>
        </row>
        <row r="456">
          <cell r="R456">
            <v>26838.240000000002</v>
          </cell>
        </row>
        <row r="457">
          <cell r="R457">
            <v>92060</v>
          </cell>
        </row>
        <row r="458">
          <cell r="R458">
            <v>0</v>
          </cell>
        </row>
        <row r="459">
          <cell r="R459">
            <v>0</v>
          </cell>
        </row>
        <row r="460">
          <cell r="R460">
            <v>0</v>
          </cell>
        </row>
        <row r="461">
          <cell r="R461">
            <v>150000</v>
          </cell>
        </row>
        <row r="462">
          <cell r="R462">
            <v>0</v>
          </cell>
        </row>
        <row r="463">
          <cell r="R463">
            <v>0</v>
          </cell>
        </row>
        <row r="464">
          <cell r="R464">
            <v>1482000</v>
          </cell>
        </row>
        <row r="465">
          <cell r="R465">
            <v>0</v>
          </cell>
        </row>
        <row r="466">
          <cell r="R466">
            <v>60000</v>
          </cell>
        </row>
        <row r="467">
          <cell r="R467">
            <v>0</v>
          </cell>
        </row>
        <row r="468">
          <cell r="R468">
            <v>15840</v>
          </cell>
        </row>
        <row r="469">
          <cell r="R469">
            <v>1411492.26</v>
          </cell>
        </row>
        <row r="470">
          <cell r="R470">
            <v>1127508.92</v>
          </cell>
        </row>
        <row r="471">
          <cell r="R471">
            <v>0</v>
          </cell>
        </row>
        <row r="472">
          <cell r="R472">
            <v>1463701.9</v>
          </cell>
        </row>
        <row r="473">
          <cell r="R473">
            <v>382745.7</v>
          </cell>
        </row>
        <row r="474">
          <cell r="R474">
            <v>0</v>
          </cell>
        </row>
        <row r="475">
          <cell r="R475">
            <v>0</v>
          </cell>
        </row>
        <row r="476">
          <cell r="R476">
            <v>0</v>
          </cell>
        </row>
        <row r="477">
          <cell r="R477">
            <v>166056</v>
          </cell>
        </row>
        <row r="478">
          <cell r="R478">
            <v>0</v>
          </cell>
        </row>
        <row r="479">
          <cell r="R479">
            <v>0</v>
          </cell>
        </row>
        <row r="480">
          <cell r="R480">
            <v>98749.95</v>
          </cell>
        </row>
        <row r="481">
          <cell r="R481">
            <v>0</v>
          </cell>
        </row>
        <row r="482">
          <cell r="R482">
            <v>0</v>
          </cell>
        </row>
        <row r="483">
          <cell r="R483">
            <v>0</v>
          </cell>
        </row>
        <row r="484">
          <cell r="R484">
            <v>72000</v>
          </cell>
        </row>
        <row r="485">
          <cell r="R485">
            <v>0</v>
          </cell>
        </row>
        <row r="486">
          <cell r="R486">
            <v>53443.86</v>
          </cell>
        </row>
        <row r="487">
          <cell r="R487">
            <v>53349.54</v>
          </cell>
        </row>
        <row r="488">
          <cell r="R488">
            <v>341441.4</v>
          </cell>
        </row>
        <row r="489">
          <cell r="R489">
            <v>92969.46</v>
          </cell>
        </row>
        <row r="490">
          <cell r="R490">
            <v>0</v>
          </cell>
        </row>
        <row r="491">
          <cell r="R491">
            <v>390916.02</v>
          </cell>
        </row>
        <row r="492">
          <cell r="R492">
            <v>0</v>
          </cell>
        </row>
        <row r="493">
          <cell r="R493">
            <v>0</v>
          </cell>
        </row>
        <row r="494">
          <cell r="R494">
            <v>0</v>
          </cell>
        </row>
        <row r="495">
          <cell r="R495">
            <v>378014.97</v>
          </cell>
        </row>
        <row r="496">
          <cell r="R496">
            <v>360900.88</v>
          </cell>
        </row>
        <row r="497">
          <cell r="R497">
            <v>14662.5</v>
          </cell>
        </row>
        <row r="498">
          <cell r="R498">
            <v>0</v>
          </cell>
        </row>
        <row r="499">
          <cell r="R499">
            <v>92023.93</v>
          </cell>
        </row>
        <row r="500">
          <cell r="R500">
            <v>0</v>
          </cell>
        </row>
        <row r="501">
          <cell r="R501">
            <v>0</v>
          </cell>
        </row>
        <row r="502">
          <cell r="R502">
            <v>0</v>
          </cell>
        </row>
        <row r="503">
          <cell r="R503">
            <v>0</v>
          </cell>
        </row>
        <row r="504">
          <cell r="R504">
            <v>347865</v>
          </cell>
        </row>
        <row r="505">
          <cell r="R505">
            <v>13314.5</v>
          </cell>
        </row>
        <row r="506">
          <cell r="R506">
            <v>7735.66</v>
          </cell>
        </row>
        <row r="507">
          <cell r="R507">
            <v>0</v>
          </cell>
        </row>
        <row r="508">
          <cell r="R508">
            <v>9389.52</v>
          </cell>
        </row>
        <row r="509">
          <cell r="R509">
            <v>240000</v>
          </cell>
        </row>
        <row r="510">
          <cell r="R510">
            <v>5997.6</v>
          </cell>
        </row>
        <row r="511">
          <cell r="R511">
            <v>39600</v>
          </cell>
        </row>
        <row r="512">
          <cell r="R512">
            <v>0</v>
          </cell>
        </row>
        <row r="513">
          <cell r="R513">
            <v>188000</v>
          </cell>
        </row>
        <row r="514">
          <cell r="R514">
            <v>30000</v>
          </cell>
        </row>
        <row r="515">
          <cell r="R515">
            <v>14400</v>
          </cell>
        </row>
        <row r="516">
          <cell r="R516">
            <v>14400</v>
          </cell>
        </row>
        <row r="517">
          <cell r="R517">
            <v>1500</v>
          </cell>
        </row>
        <row r="518">
          <cell r="R518">
            <v>1500</v>
          </cell>
        </row>
        <row r="519">
          <cell r="R519">
            <v>4269.68</v>
          </cell>
        </row>
        <row r="520">
          <cell r="R520">
            <v>4415.96</v>
          </cell>
        </row>
        <row r="521">
          <cell r="R521">
            <v>848.4</v>
          </cell>
        </row>
        <row r="522">
          <cell r="R522">
            <v>0</v>
          </cell>
        </row>
        <row r="523">
          <cell r="R523">
            <v>980490</v>
          </cell>
        </row>
        <row r="524">
          <cell r="R524">
            <v>112056</v>
          </cell>
        </row>
        <row r="525">
          <cell r="R525">
            <v>0</v>
          </cell>
        </row>
        <row r="526">
          <cell r="R526">
            <v>2241120</v>
          </cell>
        </row>
        <row r="527">
          <cell r="R527">
            <v>0</v>
          </cell>
        </row>
        <row r="528">
          <cell r="R528">
            <v>1120000</v>
          </cell>
        </row>
        <row r="529">
          <cell r="R529">
            <v>0</v>
          </cell>
        </row>
        <row r="530">
          <cell r="R530">
            <v>0</v>
          </cell>
        </row>
        <row r="531">
          <cell r="R531">
            <v>536400</v>
          </cell>
        </row>
        <row r="532">
          <cell r="R532">
            <v>12600</v>
          </cell>
        </row>
        <row r="533">
          <cell r="R533">
            <v>36000</v>
          </cell>
        </row>
        <row r="534">
          <cell r="R534">
            <v>21600</v>
          </cell>
        </row>
        <row r="535">
          <cell r="R535">
            <v>992000</v>
          </cell>
        </row>
        <row r="536">
          <cell r="R536">
            <v>0</v>
          </cell>
        </row>
        <row r="537">
          <cell r="R537">
            <v>933375</v>
          </cell>
        </row>
        <row r="538">
          <cell r="R538">
            <v>32462.5</v>
          </cell>
        </row>
        <row r="539">
          <cell r="R539">
            <v>534750</v>
          </cell>
        </row>
        <row r="540">
          <cell r="R540">
            <v>44940</v>
          </cell>
        </row>
        <row r="541">
          <cell r="R541">
            <v>16200</v>
          </cell>
        </row>
        <row r="542">
          <cell r="R542">
            <v>42000</v>
          </cell>
        </row>
        <row r="543">
          <cell r="R543">
            <v>0</v>
          </cell>
        </row>
        <row r="544">
          <cell r="R544">
            <v>1530000</v>
          </cell>
        </row>
        <row r="545">
          <cell r="R545">
            <v>0</v>
          </cell>
        </row>
        <row r="546">
          <cell r="R546">
            <v>0</v>
          </cell>
        </row>
        <row r="547">
          <cell r="R547">
            <v>0</v>
          </cell>
        </row>
        <row r="548">
          <cell r="R548">
            <v>0</v>
          </cell>
        </row>
        <row r="549">
          <cell r="R549">
            <v>0</v>
          </cell>
        </row>
        <row r="550">
          <cell r="R550">
            <v>0</v>
          </cell>
        </row>
        <row r="551">
          <cell r="R551">
            <v>0</v>
          </cell>
        </row>
        <row r="552">
          <cell r="R552">
            <v>542010</v>
          </cell>
        </row>
        <row r="553">
          <cell r="R553">
            <v>0</v>
          </cell>
        </row>
        <row r="554">
          <cell r="R554">
            <v>150000</v>
          </cell>
        </row>
        <row r="555">
          <cell r="R555">
            <v>95000</v>
          </cell>
        </row>
        <row r="556">
          <cell r="R556">
            <v>50000</v>
          </cell>
        </row>
        <row r="557">
          <cell r="R557">
            <v>200000</v>
          </cell>
        </row>
        <row r="558">
          <cell r="R558">
            <v>0</v>
          </cell>
        </row>
        <row r="559">
          <cell r="R559">
            <v>498050</v>
          </cell>
        </row>
        <row r="560">
          <cell r="R560">
            <v>385200</v>
          </cell>
        </row>
        <row r="561">
          <cell r="R561">
            <v>266700</v>
          </cell>
        </row>
        <row r="562">
          <cell r="R562">
            <v>168000</v>
          </cell>
        </row>
        <row r="563">
          <cell r="R563">
            <v>0</v>
          </cell>
        </row>
        <row r="564">
          <cell r="R564">
            <v>0</v>
          </cell>
        </row>
        <row r="565">
          <cell r="R565">
            <v>444600</v>
          </cell>
        </row>
        <row r="566">
          <cell r="R566">
            <v>0</v>
          </cell>
        </row>
        <row r="567">
          <cell r="R567">
            <v>449416.8</v>
          </cell>
        </row>
        <row r="568">
          <cell r="R568">
            <v>320000</v>
          </cell>
        </row>
        <row r="569">
          <cell r="R569">
            <v>90000</v>
          </cell>
        </row>
        <row r="570">
          <cell r="R570">
            <v>376541</v>
          </cell>
        </row>
        <row r="571">
          <cell r="R571">
            <v>182700</v>
          </cell>
        </row>
        <row r="572">
          <cell r="R572">
            <v>0</v>
          </cell>
        </row>
        <row r="573">
          <cell r="R573">
            <v>1235840</v>
          </cell>
        </row>
        <row r="574">
          <cell r="R574">
            <v>26880</v>
          </cell>
        </row>
        <row r="575">
          <cell r="R575">
            <v>138937.5</v>
          </cell>
        </row>
        <row r="576">
          <cell r="R576">
            <v>4637.5</v>
          </cell>
        </row>
        <row r="577">
          <cell r="R577">
            <v>77500</v>
          </cell>
        </row>
        <row r="578">
          <cell r="R578">
            <v>2700</v>
          </cell>
        </row>
        <row r="579">
          <cell r="R579">
            <v>6420</v>
          </cell>
        </row>
        <row r="580">
          <cell r="R580">
            <v>121800</v>
          </cell>
        </row>
        <row r="581">
          <cell r="R581">
            <v>326130</v>
          </cell>
        </row>
        <row r="582">
          <cell r="R582">
            <v>100000</v>
          </cell>
        </row>
        <row r="583">
          <cell r="R583">
            <v>0</v>
          </cell>
        </row>
        <row r="584">
          <cell r="R584">
            <v>0</v>
          </cell>
        </row>
        <row r="585">
          <cell r="R585">
            <v>0</v>
          </cell>
        </row>
        <row r="586">
          <cell r="R586">
            <v>449416.8</v>
          </cell>
        </row>
        <row r="587">
          <cell r="R587">
            <v>320000</v>
          </cell>
        </row>
        <row r="588">
          <cell r="R588">
            <v>90000</v>
          </cell>
        </row>
        <row r="589">
          <cell r="R589">
            <v>376541</v>
          </cell>
        </row>
        <row r="590">
          <cell r="R590">
            <v>182700</v>
          </cell>
        </row>
        <row r="591">
          <cell r="R591">
            <v>0</v>
          </cell>
        </row>
        <row r="592">
          <cell r="R592">
            <v>26880</v>
          </cell>
        </row>
        <row r="593">
          <cell r="R593">
            <v>138937.5</v>
          </cell>
        </row>
        <row r="594">
          <cell r="R594">
            <v>4637.5</v>
          </cell>
        </row>
        <row r="595">
          <cell r="R595">
            <v>77500</v>
          </cell>
        </row>
        <row r="596">
          <cell r="R596">
            <v>2700</v>
          </cell>
        </row>
        <row r="597">
          <cell r="R597">
            <v>6420</v>
          </cell>
        </row>
        <row r="598">
          <cell r="R598">
            <v>121800</v>
          </cell>
        </row>
        <row r="599">
          <cell r="R599">
            <v>326130</v>
          </cell>
        </row>
        <row r="600">
          <cell r="R600">
            <v>100000</v>
          </cell>
        </row>
        <row r="601">
          <cell r="R601">
            <v>0</v>
          </cell>
        </row>
        <row r="602">
          <cell r="R602">
            <v>150000</v>
          </cell>
        </row>
        <row r="603">
          <cell r="R603">
            <v>0</v>
          </cell>
        </row>
        <row r="604">
          <cell r="R604">
            <v>0</v>
          </cell>
        </row>
        <row r="605">
          <cell r="R605">
            <v>0</v>
          </cell>
        </row>
        <row r="606">
          <cell r="R606">
            <v>100000</v>
          </cell>
        </row>
        <row r="607">
          <cell r="R607">
            <v>0</v>
          </cell>
        </row>
        <row r="608">
          <cell r="R608">
            <v>7215544.6100000003</v>
          </cell>
        </row>
        <row r="609">
          <cell r="R609">
            <v>2003175</v>
          </cell>
        </row>
        <row r="610">
          <cell r="R610">
            <v>0</v>
          </cell>
        </row>
        <row r="611">
          <cell r="R611">
            <v>593143.4</v>
          </cell>
        </row>
        <row r="612">
          <cell r="R612">
            <v>1683406.6</v>
          </cell>
        </row>
        <row r="613">
          <cell r="R613">
            <v>297000</v>
          </cell>
        </row>
        <row r="614">
          <cell r="R614">
            <v>0</v>
          </cell>
        </row>
        <row r="615">
          <cell r="R615">
            <v>422775.5</v>
          </cell>
        </row>
        <row r="616">
          <cell r="R616">
            <v>845551</v>
          </cell>
        </row>
        <row r="617">
          <cell r="R617">
            <v>0</v>
          </cell>
        </row>
        <row r="618">
          <cell r="R618">
            <v>1979857.38</v>
          </cell>
        </row>
        <row r="619">
          <cell r="R619">
            <v>172797.19999999998</v>
          </cell>
        </row>
        <row r="620">
          <cell r="R620">
            <v>17276.849999999999</v>
          </cell>
        </row>
        <row r="621">
          <cell r="R621">
            <v>0</v>
          </cell>
        </row>
        <row r="622">
          <cell r="R622">
            <v>0</v>
          </cell>
        </row>
        <row r="623">
          <cell r="R623">
            <v>10918620.939999999</v>
          </cell>
        </row>
        <row r="624">
          <cell r="R624">
            <v>3069167.18</v>
          </cell>
        </row>
        <row r="625">
          <cell r="R625">
            <v>17177728.510000002</v>
          </cell>
        </row>
        <row r="626">
          <cell r="R626">
            <v>9903650.5399999991</v>
          </cell>
        </row>
        <row r="627">
          <cell r="R627">
            <v>630832.81999999995</v>
          </cell>
        </row>
        <row r="628">
          <cell r="R628">
            <v>567200</v>
          </cell>
        </row>
        <row r="630">
          <cell r="R630">
            <v>268248</v>
          </cell>
        </row>
        <row r="631">
          <cell r="R631">
            <v>256432</v>
          </cell>
        </row>
        <row r="632">
          <cell r="R632">
            <v>0</v>
          </cell>
        </row>
        <row r="633">
          <cell r="R633">
            <v>0</v>
          </cell>
        </row>
        <row r="634">
          <cell r="R634">
            <v>238840</v>
          </cell>
        </row>
        <row r="635">
          <cell r="R635">
            <v>0</v>
          </cell>
        </row>
        <row r="636">
          <cell r="R636">
            <v>50000</v>
          </cell>
        </row>
        <row r="637">
          <cell r="R637">
            <v>544500</v>
          </cell>
        </row>
        <row r="638">
          <cell r="R638">
            <v>223500</v>
          </cell>
        </row>
        <row r="639">
          <cell r="R639">
            <v>35000</v>
          </cell>
        </row>
        <row r="640">
          <cell r="R640">
            <v>163500</v>
          </cell>
        </row>
        <row r="641">
          <cell r="R641">
            <v>930000</v>
          </cell>
        </row>
        <row r="642">
          <cell r="R642">
            <v>65000</v>
          </cell>
        </row>
        <row r="643">
          <cell r="R643">
            <v>2524700</v>
          </cell>
        </row>
        <row r="644">
          <cell r="R644">
            <v>455000</v>
          </cell>
        </row>
        <row r="645">
          <cell r="R645">
            <v>60000</v>
          </cell>
        </row>
        <row r="646">
          <cell r="R646">
            <v>80000</v>
          </cell>
        </row>
        <row r="647">
          <cell r="R647">
            <v>0</v>
          </cell>
        </row>
        <row r="648">
          <cell r="R648">
            <v>2270000</v>
          </cell>
        </row>
        <row r="649">
          <cell r="R649">
            <v>580000</v>
          </cell>
        </row>
        <row r="650">
          <cell r="R650">
            <v>0</v>
          </cell>
        </row>
        <row r="651">
          <cell r="R651">
            <v>3282492</v>
          </cell>
        </row>
        <row r="652">
          <cell r="R652">
            <v>1336663.17</v>
          </cell>
        </row>
        <row r="653">
          <cell r="R653">
            <v>0</v>
          </cell>
        </row>
        <row r="654">
          <cell r="R654">
            <v>270111.65999999997</v>
          </cell>
        </row>
        <row r="655">
          <cell r="R655">
            <v>8320.4700000000012</v>
          </cell>
        </row>
        <row r="656">
          <cell r="R656">
            <v>149716.64000000001</v>
          </cell>
        </row>
        <row r="657">
          <cell r="R657">
            <v>2297.66</v>
          </cell>
        </row>
        <row r="658">
          <cell r="R658">
            <v>137524</v>
          </cell>
        </row>
        <row r="659">
          <cell r="R659">
            <v>48309.98</v>
          </cell>
        </row>
        <row r="660">
          <cell r="R660">
            <v>50175</v>
          </cell>
        </row>
        <row r="661">
          <cell r="R661">
            <v>27565.11</v>
          </cell>
        </row>
        <row r="662">
          <cell r="R662">
            <v>3517.4</v>
          </cell>
        </row>
        <row r="663">
          <cell r="R663">
            <v>0</v>
          </cell>
        </row>
        <row r="664">
          <cell r="R664">
            <v>1384980</v>
          </cell>
        </row>
        <row r="665">
          <cell r="R665">
            <v>0</v>
          </cell>
        </row>
        <row r="666">
          <cell r="R666">
            <v>231100</v>
          </cell>
        </row>
        <row r="667">
          <cell r="R667">
            <v>400000</v>
          </cell>
        </row>
        <row r="668">
          <cell r="R668">
            <v>0</v>
          </cell>
        </row>
        <row r="669">
          <cell r="R669">
            <v>48000</v>
          </cell>
        </row>
        <row r="670">
          <cell r="R670">
            <v>40000</v>
          </cell>
        </row>
        <row r="671">
          <cell r="R671">
            <v>37080</v>
          </cell>
        </row>
        <row r="672">
          <cell r="R672">
            <v>416000</v>
          </cell>
        </row>
        <row r="673">
          <cell r="R673">
            <v>47441.86</v>
          </cell>
        </row>
        <row r="674">
          <cell r="R674">
            <v>94050</v>
          </cell>
        </row>
        <row r="675">
          <cell r="R675">
            <v>12600</v>
          </cell>
        </row>
        <row r="676">
          <cell r="R676">
            <v>28800</v>
          </cell>
        </row>
        <row r="677">
          <cell r="R677">
            <v>9000</v>
          </cell>
        </row>
        <row r="678">
          <cell r="R678">
            <v>26600</v>
          </cell>
        </row>
        <row r="679">
          <cell r="R679">
            <v>453500</v>
          </cell>
        </row>
        <row r="680">
          <cell r="R680">
            <v>153300</v>
          </cell>
        </row>
        <row r="681">
          <cell r="R681">
            <v>525000</v>
          </cell>
        </row>
        <row r="682">
          <cell r="R682">
            <v>98000</v>
          </cell>
        </row>
        <row r="683">
          <cell r="R683">
            <v>525000</v>
          </cell>
        </row>
        <row r="684">
          <cell r="R684">
            <v>30000</v>
          </cell>
        </row>
        <row r="685">
          <cell r="R685">
            <v>0</v>
          </cell>
        </row>
        <row r="686">
          <cell r="R686">
            <v>0</v>
          </cell>
        </row>
        <row r="687">
          <cell r="R687">
            <v>50150</v>
          </cell>
        </row>
        <row r="688">
          <cell r="R688">
            <v>1000000</v>
          </cell>
        </row>
        <row r="689">
          <cell r="R689">
            <v>0</v>
          </cell>
        </row>
        <row r="690">
          <cell r="R690">
            <v>4388304</v>
          </cell>
        </row>
        <row r="691">
          <cell r="R691">
            <v>4123680.77</v>
          </cell>
        </row>
        <row r="692">
          <cell r="R692">
            <v>0</v>
          </cell>
        </row>
        <row r="693">
          <cell r="R693">
            <v>2400000</v>
          </cell>
        </row>
        <row r="694">
          <cell r="R694">
            <v>0</v>
          </cell>
        </row>
        <row r="695">
          <cell r="R695">
            <v>840000</v>
          </cell>
        </row>
        <row r="696">
          <cell r="R696">
            <v>349000</v>
          </cell>
        </row>
        <row r="697">
          <cell r="R697">
            <v>30000</v>
          </cell>
        </row>
        <row r="698">
          <cell r="R698">
            <v>24000</v>
          </cell>
        </row>
        <row r="699">
          <cell r="R699">
            <v>360000</v>
          </cell>
        </row>
        <row r="700">
          <cell r="R700">
            <v>48000</v>
          </cell>
        </row>
        <row r="701">
          <cell r="R701">
            <v>24000</v>
          </cell>
        </row>
        <row r="702">
          <cell r="R702">
            <v>25000</v>
          </cell>
        </row>
        <row r="703">
          <cell r="R703">
            <v>0</v>
          </cell>
        </row>
        <row r="704">
          <cell r="R704">
            <v>0</v>
          </cell>
        </row>
        <row r="705">
          <cell r="R705">
            <v>1408500</v>
          </cell>
        </row>
        <row r="706">
          <cell r="R706">
            <v>98000</v>
          </cell>
        </row>
        <row r="707">
          <cell r="R707">
            <v>5000</v>
          </cell>
        </row>
        <row r="708">
          <cell r="R708">
            <v>380000</v>
          </cell>
        </row>
        <row r="709">
          <cell r="R709">
            <v>0</v>
          </cell>
        </row>
        <row r="710">
          <cell r="R710">
            <v>84000</v>
          </cell>
        </row>
        <row r="711">
          <cell r="R711">
            <v>0</v>
          </cell>
        </row>
        <row r="712">
          <cell r="R712">
            <v>0</v>
          </cell>
        </row>
        <row r="713">
          <cell r="R713">
            <v>0</v>
          </cell>
        </row>
        <row r="714">
          <cell r="R714">
            <v>3700000</v>
          </cell>
        </row>
        <row r="715">
          <cell r="R715">
            <v>1000000</v>
          </cell>
        </row>
        <row r="716">
          <cell r="R716">
            <v>0</v>
          </cell>
        </row>
        <row r="717">
          <cell r="R717">
            <v>106400</v>
          </cell>
        </row>
        <row r="718">
          <cell r="R718">
            <v>428000</v>
          </cell>
        </row>
        <row r="719">
          <cell r="R719">
            <v>316668.02</v>
          </cell>
        </row>
        <row r="720">
          <cell r="R720">
            <v>100000</v>
          </cell>
        </row>
        <row r="721">
          <cell r="R721">
            <v>0</v>
          </cell>
        </row>
        <row r="722">
          <cell r="R722">
            <v>500000</v>
          </cell>
        </row>
        <row r="723">
          <cell r="R723">
            <v>0</v>
          </cell>
        </row>
        <row r="724">
          <cell r="R724">
            <v>300000</v>
          </cell>
        </row>
        <row r="725">
          <cell r="R725">
            <v>1200000</v>
          </cell>
        </row>
        <row r="726">
          <cell r="R726">
            <v>2375000</v>
          </cell>
        </row>
        <row r="727">
          <cell r="R727">
            <v>660000</v>
          </cell>
        </row>
        <row r="728">
          <cell r="R728">
            <v>335000</v>
          </cell>
        </row>
        <row r="729">
          <cell r="R729">
            <v>2140000</v>
          </cell>
        </row>
        <row r="730">
          <cell r="R730">
            <v>440000</v>
          </cell>
        </row>
        <row r="731">
          <cell r="R731">
            <v>500</v>
          </cell>
        </row>
        <row r="732">
          <cell r="R732">
            <v>1850000</v>
          </cell>
        </row>
        <row r="733">
          <cell r="R733">
            <v>10000</v>
          </cell>
        </row>
        <row r="734">
          <cell r="R734">
            <v>10000</v>
          </cell>
        </row>
        <row r="735">
          <cell r="R735">
            <v>5000</v>
          </cell>
        </row>
        <row r="736">
          <cell r="R736">
            <v>0</v>
          </cell>
        </row>
        <row r="737">
          <cell r="R737">
            <v>300000</v>
          </cell>
        </row>
        <row r="738">
          <cell r="R738">
            <v>50000</v>
          </cell>
        </row>
        <row r="739">
          <cell r="R739">
            <v>0</v>
          </cell>
        </row>
        <row r="740">
          <cell r="R740">
            <v>0</v>
          </cell>
        </row>
        <row r="741">
          <cell r="R741">
            <v>0</v>
          </cell>
        </row>
        <row r="742">
          <cell r="R742">
            <v>0</v>
          </cell>
        </row>
        <row r="743">
          <cell r="R743">
            <v>0</v>
          </cell>
        </row>
        <row r="744">
          <cell r="R744">
            <v>3385247.23</v>
          </cell>
        </row>
        <row r="745">
          <cell r="R745">
            <v>11359120.16</v>
          </cell>
        </row>
        <row r="746">
          <cell r="R746">
            <v>2290683.96</v>
          </cell>
        </row>
        <row r="747">
          <cell r="R747">
            <v>16844492.16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ใบสรุปราคา"/>
      <sheetName val="สรุปหมวดงาน"/>
      <sheetName val="boq"/>
    </sheetNames>
    <sheetDataSet>
      <sheetData sheetId="0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undation Take-Off"/>
      <sheetName val="Sheet Pile F-1"/>
      <sheetName val="Sheet Pile F-2"/>
      <sheetName val="Footing"/>
      <sheetName val="Slab-Main Bridge"/>
      <sheetName val="Formwork Footing"/>
      <sheetName val="Formwork Slab"/>
      <sheetName val="Bored Pile"/>
      <sheetName val="ไฟฟ้า"/>
      <sheetName val="Cover (Shop)"/>
      <sheetName val="PC Plan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tmst"/>
      <sheetName val="สรุป"/>
      <sheetName val="List"/>
      <sheetName val="Revise MR"/>
      <sheetName val="โรงงาน"/>
      <sheetName val="สรุป (Temp)"/>
    </sheetNames>
    <sheetDataSet>
      <sheetData sheetId="0">
        <row r="10">
          <cell r="H10">
            <v>0</v>
          </cell>
          <cell r="R10">
            <v>0</v>
          </cell>
        </row>
        <row r="11">
          <cell r="H11">
            <v>0</v>
          </cell>
          <cell r="R11">
            <v>0</v>
          </cell>
        </row>
        <row r="12">
          <cell r="H12">
            <v>339996</v>
          </cell>
          <cell r="R12">
            <v>453328</v>
          </cell>
        </row>
        <row r="13">
          <cell r="H13">
            <v>170004</v>
          </cell>
          <cell r="R13">
            <v>226672</v>
          </cell>
        </row>
        <row r="14">
          <cell r="H14">
            <v>80000</v>
          </cell>
          <cell r="R14">
            <v>80000</v>
          </cell>
        </row>
        <row r="15">
          <cell r="H15">
            <v>0</v>
          </cell>
          <cell r="R15">
            <v>4000</v>
          </cell>
        </row>
        <row r="16">
          <cell r="H16">
            <v>155000</v>
          </cell>
          <cell r="R16">
            <v>155000</v>
          </cell>
        </row>
        <row r="17">
          <cell r="H17">
            <v>24906.54</v>
          </cell>
          <cell r="R17">
            <v>28000</v>
          </cell>
        </row>
        <row r="18">
          <cell r="H18">
            <v>46728.97</v>
          </cell>
          <cell r="R18">
            <v>50000</v>
          </cell>
        </row>
        <row r="19">
          <cell r="H19">
            <v>0</v>
          </cell>
          <cell r="R19">
            <v>0</v>
          </cell>
        </row>
        <row r="20">
          <cell r="H20">
            <v>0</v>
          </cell>
          <cell r="R20">
            <v>0</v>
          </cell>
        </row>
        <row r="21">
          <cell r="H21">
            <v>213671.66</v>
          </cell>
          <cell r="R21">
            <v>257350</v>
          </cell>
        </row>
        <row r="22">
          <cell r="H22">
            <v>0</v>
          </cell>
          <cell r="R22">
            <v>0</v>
          </cell>
        </row>
        <row r="23">
          <cell r="H23">
            <v>0</v>
          </cell>
          <cell r="R23">
            <v>0</v>
          </cell>
        </row>
        <row r="24">
          <cell r="H24">
            <v>180879</v>
          </cell>
          <cell r="R24">
            <v>185000</v>
          </cell>
        </row>
        <row r="25">
          <cell r="H25">
            <v>0</v>
          </cell>
          <cell r="R25">
            <v>144000</v>
          </cell>
        </row>
        <row r="26">
          <cell r="H26">
            <v>236281.78</v>
          </cell>
          <cell r="R26">
            <v>320000</v>
          </cell>
        </row>
        <row r="27">
          <cell r="H27">
            <v>90800</v>
          </cell>
          <cell r="R27">
            <v>90800</v>
          </cell>
        </row>
        <row r="28">
          <cell r="H28">
            <v>1043</v>
          </cell>
          <cell r="R28">
            <v>169950</v>
          </cell>
        </row>
        <row r="29">
          <cell r="H29">
            <v>85982.78</v>
          </cell>
          <cell r="R29">
            <v>276500</v>
          </cell>
        </row>
        <row r="30">
          <cell r="H30">
            <v>344241.12</v>
          </cell>
          <cell r="R30">
            <v>400000</v>
          </cell>
        </row>
        <row r="31">
          <cell r="H31">
            <v>14186</v>
          </cell>
          <cell r="R31">
            <v>35000</v>
          </cell>
        </row>
        <row r="32">
          <cell r="H32">
            <v>0</v>
          </cell>
          <cell r="R32">
            <v>0</v>
          </cell>
        </row>
        <row r="33">
          <cell r="H33">
            <v>25000</v>
          </cell>
          <cell r="R33">
            <v>260000</v>
          </cell>
        </row>
        <row r="34">
          <cell r="H34">
            <v>7413.36</v>
          </cell>
          <cell r="R34">
            <v>27420</v>
          </cell>
        </row>
        <row r="35">
          <cell r="H35">
            <v>137040.85</v>
          </cell>
          <cell r="R35">
            <v>475000</v>
          </cell>
        </row>
        <row r="36">
          <cell r="H36">
            <v>0</v>
          </cell>
          <cell r="R36">
            <v>312000</v>
          </cell>
        </row>
        <row r="37">
          <cell r="H37">
            <v>0</v>
          </cell>
          <cell r="R37">
            <v>0</v>
          </cell>
        </row>
        <row r="38">
          <cell r="H38">
            <v>0</v>
          </cell>
          <cell r="R38">
            <v>0</v>
          </cell>
        </row>
        <row r="39">
          <cell r="H39">
            <v>0</v>
          </cell>
          <cell r="R39">
            <v>45186.85</v>
          </cell>
        </row>
        <row r="40">
          <cell r="H40">
            <v>0</v>
          </cell>
          <cell r="R40">
            <v>230785</v>
          </cell>
        </row>
        <row r="41">
          <cell r="H41">
            <v>0</v>
          </cell>
          <cell r="R41">
            <v>277376.81</v>
          </cell>
        </row>
        <row r="42">
          <cell r="H42">
            <v>0</v>
          </cell>
          <cell r="R42">
            <v>0</v>
          </cell>
        </row>
        <row r="43">
          <cell r="H43">
            <v>0</v>
          </cell>
          <cell r="R43">
            <v>0</v>
          </cell>
        </row>
        <row r="44">
          <cell r="H44">
            <v>0</v>
          </cell>
          <cell r="R44">
            <v>0</v>
          </cell>
        </row>
        <row r="45">
          <cell r="H45">
            <v>0</v>
          </cell>
          <cell r="R45">
            <v>0</v>
          </cell>
        </row>
        <row r="46">
          <cell r="H46">
            <v>0</v>
          </cell>
          <cell r="R46">
            <v>0</v>
          </cell>
        </row>
        <row r="47">
          <cell r="H47">
            <v>0</v>
          </cell>
          <cell r="R47">
            <v>135184.24</v>
          </cell>
        </row>
        <row r="48">
          <cell r="H48">
            <v>0</v>
          </cell>
          <cell r="R48">
            <v>51871.25</v>
          </cell>
        </row>
        <row r="49">
          <cell r="H49">
            <v>0</v>
          </cell>
          <cell r="R49">
            <v>0</v>
          </cell>
        </row>
        <row r="50">
          <cell r="H50">
            <v>0</v>
          </cell>
          <cell r="R50">
            <v>0</v>
          </cell>
        </row>
        <row r="51">
          <cell r="H51">
            <v>1420048.5</v>
          </cell>
          <cell r="R51">
            <v>1500000</v>
          </cell>
        </row>
        <row r="52">
          <cell r="H52">
            <v>0</v>
          </cell>
          <cell r="R52">
            <v>900000</v>
          </cell>
        </row>
        <row r="53">
          <cell r="H53">
            <v>0</v>
          </cell>
          <cell r="R53">
            <v>375000</v>
          </cell>
        </row>
        <row r="54">
          <cell r="H54">
            <v>24197</v>
          </cell>
          <cell r="R54">
            <v>30000</v>
          </cell>
        </row>
        <row r="55">
          <cell r="H55">
            <v>0</v>
          </cell>
          <cell r="R55">
            <v>0</v>
          </cell>
        </row>
        <row r="56">
          <cell r="H56">
            <v>0</v>
          </cell>
          <cell r="R56">
            <v>72000</v>
          </cell>
        </row>
        <row r="57">
          <cell r="H57">
            <v>33000</v>
          </cell>
          <cell r="R57">
            <v>360000</v>
          </cell>
        </row>
        <row r="58">
          <cell r="H58">
            <v>0</v>
          </cell>
          <cell r="R58">
            <v>116000</v>
          </cell>
        </row>
        <row r="59">
          <cell r="H59">
            <v>33918.400000000001</v>
          </cell>
          <cell r="R59">
            <v>34000</v>
          </cell>
        </row>
        <row r="60">
          <cell r="H60">
            <v>0</v>
          </cell>
          <cell r="R60">
            <v>0</v>
          </cell>
        </row>
        <row r="61">
          <cell r="H61">
            <v>77214</v>
          </cell>
          <cell r="R61">
            <v>166331.18</v>
          </cell>
        </row>
        <row r="62">
          <cell r="H62">
            <v>0</v>
          </cell>
          <cell r="R62">
            <v>135000</v>
          </cell>
        </row>
        <row r="63">
          <cell r="H63">
            <v>0</v>
          </cell>
          <cell r="R63">
            <v>50000</v>
          </cell>
        </row>
        <row r="64">
          <cell r="H64">
            <v>0</v>
          </cell>
          <cell r="R64">
            <v>65000</v>
          </cell>
        </row>
        <row r="65">
          <cell r="H65">
            <v>0</v>
          </cell>
          <cell r="R65">
            <v>5000</v>
          </cell>
        </row>
        <row r="66">
          <cell r="H66">
            <v>0</v>
          </cell>
          <cell r="R66">
            <v>96000</v>
          </cell>
        </row>
        <row r="67">
          <cell r="H67">
            <v>0</v>
          </cell>
          <cell r="R67">
            <v>98653.06</v>
          </cell>
        </row>
        <row r="68">
          <cell r="H68">
            <v>0</v>
          </cell>
          <cell r="R68">
            <v>331200.03999999998</v>
          </cell>
        </row>
        <row r="69">
          <cell r="H69">
            <v>19380</v>
          </cell>
          <cell r="R69">
            <v>203880</v>
          </cell>
        </row>
        <row r="70">
          <cell r="H70">
            <v>407255</v>
          </cell>
          <cell r="R70">
            <v>407255</v>
          </cell>
        </row>
        <row r="71">
          <cell r="H71">
            <v>0</v>
          </cell>
          <cell r="R71">
            <v>24000</v>
          </cell>
        </row>
        <row r="72">
          <cell r="H72">
            <v>0</v>
          </cell>
          <cell r="R72">
            <v>0</v>
          </cell>
        </row>
        <row r="73">
          <cell r="H73">
            <v>0</v>
          </cell>
          <cell r="R73">
            <v>0</v>
          </cell>
        </row>
        <row r="74">
          <cell r="H74">
            <v>0</v>
          </cell>
          <cell r="R74">
            <v>0</v>
          </cell>
        </row>
        <row r="75">
          <cell r="H75">
            <v>708</v>
          </cell>
          <cell r="R75">
            <v>24000</v>
          </cell>
        </row>
        <row r="76">
          <cell r="H76">
            <v>0</v>
          </cell>
          <cell r="R76">
            <v>0</v>
          </cell>
        </row>
        <row r="77">
          <cell r="H77">
            <v>76116.83</v>
          </cell>
          <cell r="R77">
            <v>115000</v>
          </cell>
        </row>
        <row r="78">
          <cell r="H78">
            <v>0</v>
          </cell>
          <cell r="R78">
            <v>0</v>
          </cell>
        </row>
        <row r="79">
          <cell r="H79">
            <v>0</v>
          </cell>
          <cell r="R79">
            <v>0</v>
          </cell>
        </row>
        <row r="80">
          <cell r="H80">
            <v>77200</v>
          </cell>
          <cell r="R80">
            <v>77200</v>
          </cell>
        </row>
        <row r="81">
          <cell r="H81">
            <v>0</v>
          </cell>
          <cell r="R81">
            <v>30000</v>
          </cell>
        </row>
        <row r="82">
          <cell r="H82">
            <v>40000</v>
          </cell>
          <cell r="R82">
            <v>40000</v>
          </cell>
        </row>
        <row r="83">
          <cell r="H83">
            <v>0</v>
          </cell>
          <cell r="R83">
            <v>0</v>
          </cell>
        </row>
        <row r="84">
          <cell r="H84">
            <v>0</v>
          </cell>
          <cell r="R84">
            <v>0</v>
          </cell>
        </row>
        <row r="85">
          <cell r="H85">
            <v>1500000</v>
          </cell>
          <cell r="R85">
            <v>1500000</v>
          </cell>
        </row>
        <row r="86">
          <cell r="H86">
            <v>0</v>
          </cell>
          <cell r="R86">
            <v>0</v>
          </cell>
        </row>
        <row r="87">
          <cell r="H87">
            <v>45000</v>
          </cell>
          <cell r="R87">
            <v>45000</v>
          </cell>
        </row>
        <row r="88">
          <cell r="H88">
            <v>149000</v>
          </cell>
          <cell r="R88">
            <v>149000</v>
          </cell>
        </row>
        <row r="89">
          <cell r="H89">
            <v>0</v>
          </cell>
          <cell r="R89">
            <v>0</v>
          </cell>
        </row>
        <row r="90">
          <cell r="H90">
            <v>59928.4</v>
          </cell>
          <cell r="R90">
            <v>225994</v>
          </cell>
        </row>
        <row r="91">
          <cell r="H91">
            <v>18900</v>
          </cell>
          <cell r="R91">
            <v>78828.5</v>
          </cell>
        </row>
        <row r="92">
          <cell r="H92">
            <v>377317.5</v>
          </cell>
          <cell r="R92">
            <v>377317.5</v>
          </cell>
        </row>
        <row r="93">
          <cell r="H93">
            <v>0</v>
          </cell>
          <cell r="R93">
            <v>66800</v>
          </cell>
        </row>
        <row r="94">
          <cell r="H94">
            <v>316600</v>
          </cell>
          <cell r="R94">
            <v>316600</v>
          </cell>
        </row>
        <row r="95">
          <cell r="H95">
            <v>0</v>
          </cell>
          <cell r="R95">
            <v>0</v>
          </cell>
        </row>
        <row r="96">
          <cell r="H96">
            <v>0</v>
          </cell>
          <cell r="R96">
            <v>70000</v>
          </cell>
        </row>
        <row r="97">
          <cell r="H97">
            <v>0</v>
          </cell>
          <cell r="R97">
            <v>0</v>
          </cell>
        </row>
        <row r="98">
          <cell r="H98">
            <v>0</v>
          </cell>
          <cell r="R98">
            <v>100000</v>
          </cell>
        </row>
        <row r="99">
          <cell r="H99">
            <v>9577.48</v>
          </cell>
          <cell r="R99">
            <v>10000</v>
          </cell>
        </row>
        <row r="100">
          <cell r="H100">
            <v>254220.56</v>
          </cell>
          <cell r="R100">
            <v>254220.56</v>
          </cell>
        </row>
        <row r="101">
          <cell r="H101">
            <v>0</v>
          </cell>
          <cell r="R101">
            <v>0</v>
          </cell>
        </row>
        <row r="102">
          <cell r="H102">
            <v>0</v>
          </cell>
          <cell r="R102">
            <v>0</v>
          </cell>
        </row>
        <row r="103">
          <cell r="H103">
            <v>0</v>
          </cell>
          <cell r="R103">
            <v>0</v>
          </cell>
        </row>
        <row r="104">
          <cell r="H104">
            <v>0</v>
          </cell>
          <cell r="R104">
            <v>0</v>
          </cell>
        </row>
        <row r="105">
          <cell r="H105">
            <v>100000</v>
          </cell>
          <cell r="R105">
            <v>100000</v>
          </cell>
        </row>
        <row r="106">
          <cell r="H106">
            <v>0</v>
          </cell>
          <cell r="R106">
            <v>0</v>
          </cell>
        </row>
        <row r="107">
          <cell r="H107">
            <v>0</v>
          </cell>
          <cell r="R107">
            <v>0</v>
          </cell>
        </row>
        <row r="108">
          <cell r="H108">
            <v>2337000</v>
          </cell>
          <cell r="R108">
            <v>2337000</v>
          </cell>
        </row>
        <row r="109">
          <cell r="H109">
            <v>0</v>
          </cell>
          <cell r="R109">
            <v>0</v>
          </cell>
        </row>
        <row r="110">
          <cell r="H110">
            <v>60000</v>
          </cell>
          <cell r="R110">
            <v>60000</v>
          </cell>
        </row>
        <row r="111">
          <cell r="H111">
            <v>0</v>
          </cell>
          <cell r="R111">
            <v>0</v>
          </cell>
        </row>
        <row r="112">
          <cell r="H112">
            <v>19360</v>
          </cell>
          <cell r="R112">
            <v>19360</v>
          </cell>
        </row>
        <row r="113">
          <cell r="H113">
            <v>0</v>
          </cell>
          <cell r="R113">
            <v>1698663.86</v>
          </cell>
        </row>
        <row r="114">
          <cell r="H114">
            <v>0</v>
          </cell>
          <cell r="R114">
            <v>1233526.1399999999</v>
          </cell>
        </row>
        <row r="115">
          <cell r="H115">
            <v>0</v>
          </cell>
          <cell r="R115">
            <v>0</v>
          </cell>
        </row>
        <row r="116">
          <cell r="H116">
            <v>0</v>
          </cell>
          <cell r="R116">
            <v>1756442.28</v>
          </cell>
        </row>
        <row r="117">
          <cell r="H117">
            <v>0</v>
          </cell>
          <cell r="R117">
            <v>382745.7</v>
          </cell>
        </row>
        <row r="118">
          <cell r="H118">
            <v>0</v>
          </cell>
          <cell r="R118">
            <v>0</v>
          </cell>
        </row>
        <row r="119">
          <cell r="H119">
            <v>0</v>
          </cell>
          <cell r="R119">
            <v>0</v>
          </cell>
        </row>
        <row r="120">
          <cell r="H120">
            <v>0</v>
          </cell>
          <cell r="R120">
            <v>0</v>
          </cell>
        </row>
        <row r="121">
          <cell r="H121">
            <v>219827</v>
          </cell>
          <cell r="R121">
            <v>219827</v>
          </cell>
        </row>
        <row r="122">
          <cell r="H122">
            <v>351000</v>
          </cell>
          <cell r="R122">
            <v>351000</v>
          </cell>
        </row>
        <row r="123">
          <cell r="H123">
            <v>540000</v>
          </cell>
          <cell r="R123">
            <v>540000</v>
          </cell>
        </row>
        <row r="124">
          <cell r="H124">
            <v>52500</v>
          </cell>
          <cell r="R124">
            <v>52500</v>
          </cell>
        </row>
        <row r="125">
          <cell r="H125">
            <v>0</v>
          </cell>
          <cell r="R125">
            <v>0</v>
          </cell>
          <cell r="Z125" t="str">
            <v>Anchor Frame</v>
          </cell>
        </row>
        <row r="126">
          <cell r="H126">
            <v>129683.97</v>
          </cell>
          <cell r="R126">
            <v>129683.97</v>
          </cell>
          <cell r="Z126" t="str">
            <v>Anchor Frame</v>
          </cell>
        </row>
        <row r="127">
          <cell r="H127">
            <v>0</v>
          </cell>
          <cell r="R127">
            <v>0</v>
          </cell>
          <cell r="Z127" t="str">
            <v>Anchor Frame</v>
          </cell>
        </row>
        <row r="128">
          <cell r="H128">
            <v>0</v>
          </cell>
          <cell r="R128">
            <v>0</v>
          </cell>
          <cell r="Z128" t="str">
            <v>Anchor Frame</v>
          </cell>
        </row>
        <row r="129">
          <cell r="H129">
            <v>0</v>
          </cell>
          <cell r="R129">
            <v>0</v>
          </cell>
        </row>
        <row r="130">
          <cell r="H130">
            <v>0</v>
          </cell>
          <cell r="R130">
            <v>112000</v>
          </cell>
        </row>
        <row r="131">
          <cell r="H131">
            <v>0</v>
          </cell>
          <cell r="R131">
            <v>0</v>
          </cell>
          <cell r="Z131" t="str">
            <v>Column</v>
          </cell>
        </row>
        <row r="132">
          <cell r="H132">
            <v>42704.39</v>
          </cell>
          <cell r="R132">
            <v>42704.4</v>
          </cell>
          <cell r="Z132" t="str">
            <v>Column Modification 1</v>
          </cell>
        </row>
        <row r="133">
          <cell r="H133">
            <v>123601.44</v>
          </cell>
          <cell r="R133">
            <v>123601.44</v>
          </cell>
          <cell r="Z133" t="str">
            <v>New Column</v>
          </cell>
        </row>
        <row r="134">
          <cell r="H134">
            <v>131668.26</v>
          </cell>
          <cell r="R134">
            <v>131668.26</v>
          </cell>
          <cell r="Z134" t="str">
            <v>New Column</v>
          </cell>
        </row>
        <row r="135">
          <cell r="H135">
            <v>0</v>
          </cell>
          <cell r="R135">
            <v>0</v>
          </cell>
          <cell r="Z135" t="str">
            <v>Cross Girder</v>
          </cell>
        </row>
        <row r="136">
          <cell r="H136">
            <v>115943.46</v>
          </cell>
          <cell r="R136">
            <v>115943.45999999999</v>
          </cell>
          <cell r="Z136" t="str">
            <v>New Cross Girder</v>
          </cell>
        </row>
        <row r="137">
          <cell r="H137">
            <v>0</v>
          </cell>
          <cell r="R137">
            <v>0</v>
          </cell>
          <cell r="Z137" t="str">
            <v>Cross Girder</v>
          </cell>
        </row>
        <row r="138">
          <cell r="H138">
            <v>0</v>
          </cell>
          <cell r="R138">
            <v>0</v>
          </cell>
          <cell r="Z138" t="str">
            <v>Plate Girder</v>
          </cell>
        </row>
        <row r="139">
          <cell r="H139">
            <v>503339.38</v>
          </cell>
          <cell r="R139">
            <v>503339.4</v>
          </cell>
          <cell r="Z139" t="str">
            <v>25 m Girder Modification</v>
          </cell>
        </row>
        <row r="140">
          <cell r="H140">
            <v>408560.84</v>
          </cell>
          <cell r="R140">
            <v>408560.84</v>
          </cell>
          <cell r="Z140" t="str">
            <v>45 m Girder Modification</v>
          </cell>
        </row>
        <row r="141">
          <cell r="H141">
            <v>454249.28</v>
          </cell>
          <cell r="R141">
            <v>454249.28</v>
          </cell>
          <cell r="Z141" t="str">
            <v>45 m Girder Modification</v>
          </cell>
        </row>
        <row r="142">
          <cell r="H142">
            <v>20026.759999999998</v>
          </cell>
          <cell r="R142">
            <v>20026.759999999998</v>
          </cell>
          <cell r="Z142" t="str">
            <v>Plate Girder</v>
          </cell>
        </row>
        <row r="143">
          <cell r="H143">
            <v>0</v>
          </cell>
          <cell r="R143">
            <v>0</v>
          </cell>
          <cell r="Z143" t="str">
            <v>Bracing</v>
          </cell>
        </row>
        <row r="144">
          <cell r="H144">
            <v>113399.56</v>
          </cell>
          <cell r="R144">
            <v>113399.57</v>
          </cell>
          <cell r="Z144" t="str">
            <v>Bracing modification 1</v>
          </cell>
        </row>
        <row r="145">
          <cell r="H145">
            <v>0</v>
          </cell>
          <cell r="R145">
            <v>0</v>
          </cell>
          <cell r="Z145" t="str">
            <v>Bracing</v>
          </cell>
        </row>
        <row r="146">
          <cell r="H146">
            <v>0</v>
          </cell>
          <cell r="R146">
            <v>0</v>
          </cell>
          <cell r="Z146" t="str">
            <v>Shoe</v>
          </cell>
        </row>
        <row r="147">
          <cell r="H147">
            <v>0</v>
          </cell>
          <cell r="R147">
            <v>0</v>
          </cell>
          <cell r="Z147" t="str">
            <v>Shoe</v>
          </cell>
        </row>
        <row r="148">
          <cell r="H148">
            <v>0</v>
          </cell>
          <cell r="R148">
            <v>0</v>
          </cell>
          <cell r="Z148" t="str">
            <v>x</v>
          </cell>
        </row>
        <row r="149">
          <cell r="H149">
            <v>40360</v>
          </cell>
          <cell r="R149">
            <v>313475</v>
          </cell>
          <cell r="Z149" t="str">
            <v>Blasting of stud (old)</v>
          </cell>
        </row>
        <row r="150">
          <cell r="H150">
            <v>19415</v>
          </cell>
          <cell r="R150">
            <v>19415</v>
          </cell>
          <cell r="Z150" t="str">
            <v>Stud Welding</v>
          </cell>
        </row>
        <row r="151">
          <cell r="H151">
            <v>1898.4</v>
          </cell>
          <cell r="R151">
            <v>1898.4</v>
          </cell>
          <cell r="Z151" t="str">
            <v>Stud Welding</v>
          </cell>
        </row>
        <row r="152">
          <cell r="H152">
            <v>197000</v>
          </cell>
          <cell r="R152">
            <v>197000</v>
          </cell>
          <cell r="Z152" t="str">
            <v>Mat</v>
          </cell>
        </row>
        <row r="153">
          <cell r="H153">
            <v>0</v>
          </cell>
          <cell r="R153">
            <v>11476.36</v>
          </cell>
          <cell r="Z153" t="str">
            <v>Install</v>
          </cell>
        </row>
        <row r="154">
          <cell r="H154">
            <v>0</v>
          </cell>
          <cell r="R154">
            <v>0</v>
          </cell>
        </row>
        <row r="155">
          <cell r="H155">
            <v>5824</v>
          </cell>
          <cell r="R155">
            <v>10954.44</v>
          </cell>
        </row>
        <row r="156">
          <cell r="H156">
            <v>274244.88</v>
          </cell>
          <cell r="R156">
            <v>275000</v>
          </cell>
        </row>
        <row r="157">
          <cell r="H157">
            <v>3808</v>
          </cell>
          <cell r="R157">
            <v>9253.44</v>
          </cell>
        </row>
        <row r="158">
          <cell r="H158">
            <v>43560</v>
          </cell>
          <cell r="R158">
            <v>43560</v>
          </cell>
        </row>
        <row r="159">
          <cell r="H159">
            <v>0</v>
          </cell>
          <cell r="R159">
            <v>0</v>
          </cell>
        </row>
        <row r="160">
          <cell r="H160">
            <v>166320</v>
          </cell>
          <cell r="R160">
            <v>216320</v>
          </cell>
        </row>
        <row r="161">
          <cell r="H161">
            <v>22560</v>
          </cell>
          <cell r="R161">
            <v>52800</v>
          </cell>
        </row>
        <row r="162">
          <cell r="H162">
            <v>14000</v>
          </cell>
          <cell r="R162">
            <v>16800</v>
          </cell>
        </row>
        <row r="163">
          <cell r="H163">
            <v>14000</v>
          </cell>
          <cell r="R163">
            <v>16800</v>
          </cell>
        </row>
        <row r="164">
          <cell r="H164">
            <v>1500</v>
          </cell>
          <cell r="R164">
            <v>1800</v>
          </cell>
        </row>
        <row r="165">
          <cell r="H165">
            <v>1500</v>
          </cell>
          <cell r="R165">
            <v>1800</v>
          </cell>
        </row>
        <row r="166">
          <cell r="H166">
            <v>0</v>
          </cell>
          <cell r="R166">
            <v>4994.72</v>
          </cell>
        </row>
        <row r="167">
          <cell r="H167">
            <v>0</v>
          </cell>
          <cell r="R167">
            <v>5165.84</v>
          </cell>
        </row>
        <row r="168">
          <cell r="H168">
            <v>0</v>
          </cell>
          <cell r="R168">
            <v>1272.5999999999999</v>
          </cell>
        </row>
        <row r="169">
          <cell r="H169">
            <v>0</v>
          </cell>
          <cell r="R169">
            <v>0</v>
          </cell>
        </row>
        <row r="170">
          <cell r="H170">
            <v>0</v>
          </cell>
          <cell r="R170">
            <v>1516602.5</v>
          </cell>
        </row>
        <row r="171">
          <cell r="H171">
            <v>0</v>
          </cell>
          <cell r="R171">
            <v>173326</v>
          </cell>
        </row>
        <row r="172">
          <cell r="H172">
            <v>0</v>
          </cell>
          <cell r="R172">
            <v>0</v>
          </cell>
        </row>
        <row r="173">
          <cell r="H173">
            <v>0</v>
          </cell>
          <cell r="R173">
            <v>3193794.2</v>
          </cell>
        </row>
        <row r="174">
          <cell r="H174">
            <v>10200</v>
          </cell>
          <cell r="R174">
            <v>10200</v>
          </cell>
        </row>
        <row r="175">
          <cell r="H175">
            <v>262525.8</v>
          </cell>
          <cell r="R175">
            <v>262525.8</v>
          </cell>
        </row>
        <row r="176">
          <cell r="H176">
            <v>0</v>
          </cell>
          <cell r="R176">
            <v>0</v>
          </cell>
        </row>
        <row r="177">
          <cell r="H177">
            <v>1197840</v>
          </cell>
          <cell r="R177">
            <v>1736000</v>
          </cell>
        </row>
        <row r="178">
          <cell r="H178">
            <v>0</v>
          </cell>
          <cell r="R178">
            <v>0</v>
          </cell>
        </row>
        <row r="179">
          <cell r="H179">
            <v>0</v>
          </cell>
          <cell r="R179">
            <v>0</v>
          </cell>
        </row>
        <row r="180">
          <cell r="H180">
            <v>0</v>
          </cell>
          <cell r="R180">
            <v>603000</v>
          </cell>
        </row>
        <row r="181">
          <cell r="H181">
            <v>63000</v>
          </cell>
          <cell r="R181">
            <v>63000</v>
          </cell>
          <cell r="Z181" t="str">
            <v>Column Modification 4 (Demolition &amp; Install Drainage)</v>
          </cell>
        </row>
        <row r="182">
          <cell r="H182">
            <v>65700</v>
          </cell>
          <cell r="R182">
            <v>65700</v>
          </cell>
          <cell r="Z182" t="str">
            <v>Column Modification 3 (Install Drainage)</v>
          </cell>
        </row>
        <row r="183">
          <cell r="H183">
            <v>9000</v>
          </cell>
          <cell r="R183">
            <v>9000</v>
          </cell>
          <cell r="Z183" t="str">
            <v>Column Modification 3 (Install Drainage)</v>
          </cell>
        </row>
        <row r="184">
          <cell r="H184">
            <v>0</v>
          </cell>
          <cell r="R184">
            <v>0</v>
          </cell>
        </row>
        <row r="185">
          <cell r="H185">
            <v>0</v>
          </cell>
          <cell r="R185">
            <v>435000</v>
          </cell>
        </row>
        <row r="186">
          <cell r="H186">
            <v>0</v>
          </cell>
          <cell r="R186">
            <v>375000</v>
          </cell>
        </row>
        <row r="187">
          <cell r="H187">
            <v>0</v>
          </cell>
          <cell r="R187">
            <v>240000</v>
          </cell>
        </row>
        <row r="188">
          <cell r="H188">
            <v>0</v>
          </cell>
          <cell r="R188">
            <v>0</v>
          </cell>
        </row>
        <row r="189">
          <cell r="H189">
            <v>0</v>
          </cell>
          <cell r="R189">
            <v>1097250</v>
          </cell>
        </row>
        <row r="190">
          <cell r="H190">
            <v>0</v>
          </cell>
          <cell r="R190">
            <v>37100</v>
          </cell>
        </row>
        <row r="191">
          <cell r="H191">
            <v>0</v>
          </cell>
          <cell r="R191">
            <v>612250</v>
          </cell>
        </row>
        <row r="192">
          <cell r="H192">
            <v>0</v>
          </cell>
          <cell r="R192">
            <v>51360</v>
          </cell>
        </row>
        <row r="193">
          <cell r="H193">
            <v>0</v>
          </cell>
          <cell r="R193">
            <v>18000</v>
          </cell>
        </row>
        <row r="194">
          <cell r="H194">
            <v>0</v>
          </cell>
          <cell r="R194">
            <v>48000</v>
          </cell>
        </row>
        <row r="195">
          <cell r="H195">
            <v>0</v>
          </cell>
          <cell r="R195">
            <v>0</v>
          </cell>
        </row>
        <row r="196">
          <cell r="H196">
            <v>0</v>
          </cell>
          <cell r="R196">
            <v>1700000</v>
          </cell>
        </row>
        <row r="197">
          <cell r="H197">
            <v>0</v>
          </cell>
          <cell r="R197">
            <v>0</v>
          </cell>
        </row>
        <row r="198">
          <cell r="H198">
            <v>0</v>
          </cell>
          <cell r="R198">
            <v>0</v>
          </cell>
        </row>
        <row r="199">
          <cell r="H199">
            <v>0</v>
          </cell>
          <cell r="R199">
            <v>0</v>
          </cell>
        </row>
        <row r="200">
          <cell r="H200">
            <v>0</v>
          </cell>
          <cell r="R200">
            <v>0</v>
          </cell>
        </row>
        <row r="201">
          <cell r="H201">
            <v>0</v>
          </cell>
          <cell r="R201">
            <v>0</v>
          </cell>
        </row>
        <row r="202">
          <cell r="H202">
            <v>0</v>
          </cell>
          <cell r="R202">
            <v>0</v>
          </cell>
        </row>
        <row r="203">
          <cell r="H203">
            <v>0</v>
          </cell>
          <cell r="R203">
            <v>0</v>
          </cell>
        </row>
        <row r="204">
          <cell r="H204">
            <v>0</v>
          </cell>
          <cell r="R204">
            <v>0</v>
          </cell>
        </row>
        <row r="205">
          <cell r="H205">
            <v>0</v>
          </cell>
          <cell r="R205">
            <v>979072.5</v>
          </cell>
        </row>
        <row r="206">
          <cell r="H206">
            <v>0</v>
          </cell>
          <cell r="R206">
            <v>0</v>
          </cell>
        </row>
        <row r="207">
          <cell r="H207">
            <v>0</v>
          </cell>
          <cell r="R207">
            <v>150000</v>
          </cell>
        </row>
        <row r="208">
          <cell r="H208">
            <v>0</v>
          </cell>
          <cell r="R208">
            <v>104500</v>
          </cell>
        </row>
        <row r="209">
          <cell r="H209">
            <v>0</v>
          </cell>
          <cell r="R209">
            <v>50000</v>
          </cell>
        </row>
        <row r="210">
          <cell r="H210">
            <v>0</v>
          </cell>
          <cell r="R210">
            <v>200000</v>
          </cell>
        </row>
        <row r="211">
          <cell r="H211">
            <v>0</v>
          </cell>
          <cell r="R211">
            <v>0</v>
          </cell>
        </row>
        <row r="212">
          <cell r="H212">
            <v>0</v>
          </cell>
          <cell r="R212">
            <v>883050</v>
          </cell>
        </row>
        <row r="213">
          <cell r="H213">
            <v>0</v>
          </cell>
          <cell r="R213">
            <v>436800</v>
          </cell>
        </row>
        <row r="214">
          <cell r="H214">
            <v>0</v>
          </cell>
          <cell r="R214">
            <v>438700</v>
          </cell>
        </row>
        <row r="215">
          <cell r="H215">
            <v>0</v>
          </cell>
          <cell r="R215">
            <v>126000</v>
          </cell>
          <cell r="Z215" t="str">
            <v>At Grade</v>
          </cell>
        </row>
        <row r="216">
          <cell r="H216">
            <v>0</v>
          </cell>
          <cell r="R216">
            <v>0</v>
          </cell>
          <cell r="Z216" t="str">
            <v>Approach</v>
          </cell>
        </row>
        <row r="217">
          <cell r="H217">
            <v>0</v>
          </cell>
          <cell r="R217">
            <v>0</v>
          </cell>
          <cell r="Z217" t="str">
            <v>Approach</v>
          </cell>
        </row>
        <row r="218">
          <cell r="H218">
            <v>693500</v>
          </cell>
          <cell r="R218">
            <v>693500</v>
          </cell>
          <cell r="Z218" t="str">
            <v>Approach</v>
          </cell>
        </row>
        <row r="219">
          <cell r="H219">
            <v>0</v>
          </cell>
          <cell r="R219">
            <v>0</v>
          </cell>
          <cell r="Z219" t="str">
            <v>Approach</v>
          </cell>
        </row>
        <row r="220">
          <cell r="H220">
            <v>0</v>
          </cell>
          <cell r="R220">
            <v>595314.9</v>
          </cell>
          <cell r="Z220" t="str">
            <v>Approach</v>
          </cell>
        </row>
        <row r="221">
          <cell r="H221">
            <v>0</v>
          </cell>
          <cell r="R221">
            <v>480000</v>
          </cell>
          <cell r="Z221" t="str">
            <v>Approach</v>
          </cell>
        </row>
        <row r="222">
          <cell r="H222">
            <v>0</v>
          </cell>
          <cell r="R222">
            <v>90000</v>
          </cell>
          <cell r="Z222" t="str">
            <v>Approach</v>
          </cell>
        </row>
        <row r="223">
          <cell r="H223">
            <v>0</v>
          </cell>
          <cell r="R223">
            <v>682360</v>
          </cell>
          <cell r="Z223" t="str">
            <v>Approach</v>
          </cell>
        </row>
        <row r="224">
          <cell r="H224">
            <v>0</v>
          </cell>
          <cell r="R224">
            <v>333216</v>
          </cell>
          <cell r="Z224" t="str">
            <v>Approach</v>
          </cell>
        </row>
        <row r="225">
          <cell r="H225">
            <v>0</v>
          </cell>
          <cell r="R225">
            <v>0</v>
          </cell>
          <cell r="Z225" t="str">
            <v>Approach</v>
          </cell>
        </row>
        <row r="226">
          <cell r="H226">
            <v>1076280</v>
          </cell>
          <cell r="R226">
            <v>1076280</v>
          </cell>
          <cell r="Z226" t="str">
            <v>Approach</v>
          </cell>
        </row>
        <row r="227">
          <cell r="H227">
            <v>828600</v>
          </cell>
          <cell r="R227">
            <v>828600</v>
          </cell>
          <cell r="Z227" t="str">
            <v>Approach</v>
          </cell>
        </row>
        <row r="228">
          <cell r="H228">
            <v>54120</v>
          </cell>
          <cell r="R228">
            <v>55440</v>
          </cell>
          <cell r="Z228" t="str">
            <v>Approach</v>
          </cell>
        </row>
        <row r="229">
          <cell r="H229">
            <v>0</v>
          </cell>
          <cell r="R229">
            <v>183468.75</v>
          </cell>
          <cell r="Z229" t="str">
            <v>Approach</v>
          </cell>
        </row>
        <row r="230">
          <cell r="H230">
            <v>0</v>
          </cell>
          <cell r="R230">
            <v>4637.5</v>
          </cell>
          <cell r="Z230" t="str">
            <v>Approach</v>
          </cell>
        </row>
        <row r="231">
          <cell r="H231">
            <v>0</v>
          </cell>
          <cell r="R231">
            <v>120125</v>
          </cell>
          <cell r="Z231" t="str">
            <v>Approach</v>
          </cell>
        </row>
        <row r="232">
          <cell r="H232">
            <v>0</v>
          </cell>
          <cell r="R232">
            <v>3600</v>
          </cell>
          <cell r="Z232" t="str">
            <v>Approach</v>
          </cell>
        </row>
        <row r="233">
          <cell r="H233">
            <v>0</v>
          </cell>
          <cell r="R233">
            <v>9309</v>
          </cell>
          <cell r="Z233" t="str">
            <v>Approach</v>
          </cell>
        </row>
        <row r="234">
          <cell r="H234">
            <v>0</v>
          </cell>
          <cell r="R234">
            <v>164550</v>
          </cell>
          <cell r="Z234" t="str">
            <v>Approach</v>
          </cell>
        </row>
        <row r="235">
          <cell r="H235">
            <v>0</v>
          </cell>
          <cell r="R235">
            <v>332365</v>
          </cell>
          <cell r="Z235" t="str">
            <v>Transition</v>
          </cell>
        </row>
        <row r="236">
          <cell r="H236">
            <v>167505</v>
          </cell>
          <cell r="R236">
            <v>167505</v>
          </cell>
        </row>
        <row r="237">
          <cell r="H237">
            <v>0</v>
          </cell>
          <cell r="R237">
            <v>80000</v>
          </cell>
        </row>
        <row r="238">
          <cell r="H238">
            <v>0</v>
          </cell>
          <cell r="R238">
            <v>0</v>
          </cell>
          <cell r="Z238" t="str">
            <v>Approach</v>
          </cell>
        </row>
        <row r="239">
          <cell r="H239">
            <v>0</v>
          </cell>
          <cell r="R239">
            <v>0</v>
          </cell>
          <cell r="Z239" t="str">
            <v>Approach</v>
          </cell>
        </row>
        <row r="240">
          <cell r="H240">
            <v>0</v>
          </cell>
          <cell r="R240">
            <v>0</v>
          </cell>
          <cell r="Z240" t="str">
            <v>Approach</v>
          </cell>
        </row>
        <row r="241">
          <cell r="H241">
            <v>0</v>
          </cell>
          <cell r="R241">
            <v>595314.9</v>
          </cell>
          <cell r="Z241" t="str">
            <v>Approach</v>
          </cell>
        </row>
        <row r="242">
          <cell r="H242">
            <v>0</v>
          </cell>
          <cell r="R242">
            <v>480000</v>
          </cell>
          <cell r="Z242" t="str">
            <v>Approach</v>
          </cell>
        </row>
        <row r="243">
          <cell r="H243">
            <v>0</v>
          </cell>
          <cell r="R243">
            <v>90000</v>
          </cell>
          <cell r="Z243" t="str">
            <v>Approach</v>
          </cell>
        </row>
        <row r="244">
          <cell r="H244">
            <v>0</v>
          </cell>
          <cell r="R244">
            <v>682360</v>
          </cell>
          <cell r="Z244" t="str">
            <v>Approach</v>
          </cell>
        </row>
        <row r="245">
          <cell r="H245">
            <v>0</v>
          </cell>
          <cell r="R245">
            <v>323343</v>
          </cell>
          <cell r="Z245" t="str">
            <v>Approach</v>
          </cell>
        </row>
        <row r="246">
          <cell r="H246">
            <v>0</v>
          </cell>
          <cell r="R246">
            <v>0</v>
          </cell>
          <cell r="Z246" t="str">
            <v>Approach</v>
          </cell>
        </row>
        <row r="247">
          <cell r="H247">
            <v>54120</v>
          </cell>
          <cell r="R247">
            <v>55440</v>
          </cell>
          <cell r="Z247" t="str">
            <v>Approach</v>
          </cell>
        </row>
        <row r="248">
          <cell r="H248">
            <v>0</v>
          </cell>
          <cell r="R248">
            <v>183468.75</v>
          </cell>
          <cell r="Z248" t="str">
            <v>Approach</v>
          </cell>
        </row>
        <row r="249">
          <cell r="H249">
            <v>0</v>
          </cell>
          <cell r="R249">
            <v>4637.5</v>
          </cell>
          <cell r="Z249" t="str">
            <v>Approach</v>
          </cell>
        </row>
        <row r="250">
          <cell r="H250">
            <v>0</v>
          </cell>
          <cell r="R250">
            <v>120125</v>
          </cell>
          <cell r="Z250" t="str">
            <v>Approach</v>
          </cell>
        </row>
        <row r="251">
          <cell r="H251">
            <v>0</v>
          </cell>
          <cell r="R251">
            <v>3600</v>
          </cell>
          <cell r="Z251" t="str">
            <v>Approach</v>
          </cell>
        </row>
        <row r="252">
          <cell r="H252">
            <v>0</v>
          </cell>
          <cell r="R252">
            <v>9052</v>
          </cell>
          <cell r="Z252" t="str">
            <v>Approach</v>
          </cell>
        </row>
        <row r="253">
          <cell r="H253">
            <v>0</v>
          </cell>
          <cell r="R253">
            <v>0</v>
          </cell>
          <cell r="Z253" t="str">
            <v>Approach</v>
          </cell>
        </row>
        <row r="254">
          <cell r="H254">
            <v>0</v>
          </cell>
          <cell r="R254">
            <v>294000</v>
          </cell>
          <cell r="Z254" t="str">
            <v>Approach</v>
          </cell>
        </row>
        <row r="255">
          <cell r="H255">
            <v>0</v>
          </cell>
          <cell r="R255">
            <v>0</v>
          </cell>
          <cell r="Z255" t="str">
            <v>Approach</v>
          </cell>
        </row>
        <row r="256">
          <cell r="H256">
            <v>0</v>
          </cell>
          <cell r="R256">
            <v>296000</v>
          </cell>
        </row>
        <row r="257">
          <cell r="R257">
            <v>88000</v>
          </cell>
        </row>
        <row r="258">
          <cell r="H258">
            <v>0</v>
          </cell>
          <cell r="R258">
            <v>0</v>
          </cell>
        </row>
        <row r="259">
          <cell r="H259">
            <v>0</v>
          </cell>
          <cell r="R259">
            <v>200000</v>
          </cell>
        </row>
        <row r="260">
          <cell r="H260">
            <v>0</v>
          </cell>
          <cell r="R260">
            <v>0</v>
          </cell>
        </row>
        <row r="261">
          <cell r="H261">
            <v>0</v>
          </cell>
          <cell r="R261">
            <v>0</v>
          </cell>
        </row>
        <row r="262">
          <cell r="H262">
            <v>0</v>
          </cell>
          <cell r="R262">
            <v>0</v>
          </cell>
        </row>
        <row r="263">
          <cell r="H263">
            <v>0</v>
          </cell>
          <cell r="R263">
            <v>100000</v>
          </cell>
        </row>
        <row r="264">
          <cell r="H264">
            <v>0</v>
          </cell>
          <cell r="R264">
            <v>0</v>
          </cell>
        </row>
        <row r="265">
          <cell r="H265">
            <v>0</v>
          </cell>
          <cell r="R265">
            <v>0</v>
          </cell>
        </row>
        <row r="266">
          <cell r="H266">
            <v>0</v>
          </cell>
          <cell r="R266">
            <v>6905493.7300000004</v>
          </cell>
        </row>
        <row r="267">
          <cell r="H267">
            <v>414932.5</v>
          </cell>
          <cell r="R267">
            <v>469214.63</v>
          </cell>
        </row>
        <row r="268">
          <cell r="H268">
            <v>2320</v>
          </cell>
          <cell r="R268">
            <v>62851</v>
          </cell>
        </row>
        <row r="269">
          <cell r="H269">
            <v>0</v>
          </cell>
          <cell r="R269">
            <v>57944.9</v>
          </cell>
        </row>
        <row r="270">
          <cell r="H270">
            <v>0</v>
          </cell>
          <cell r="R270">
            <v>9000</v>
          </cell>
        </row>
        <row r="271">
          <cell r="H271">
            <v>0</v>
          </cell>
          <cell r="R271">
            <v>0</v>
          </cell>
        </row>
        <row r="272">
          <cell r="H272">
            <v>0</v>
          </cell>
          <cell r="R272">
            <v>293898.84999999998</v>
          </cell>
        </row>
        <row r="273">
          <cell r="H273">
            <v>2603551.15</v>
          </cell>
          <cell r="R273">
            <v>2605000</v>
          </cell>
        </row>
        <row r="274">
          <cell r="H274">
            <v>0</v>
          </cell>
          <cell r="R274">
            <v>0</v>
          </cell>
          <cell r="Z274" t="str">
            <v>Painting</v>
          </cell>
        </row>
        <row r="275">
          <cell r="H275">
            <v>562073</v>
          </cell>
          <cell r="R275">
            <v>562073</v>
          </cell>
          <cell r="Z275" t="str">
            <v>Blasting</v>
          </cell>
        </row>
        <row r="276">
          <cell r="H276">
            <v>1124146</v>
          </cell>
          <cell r="R276">
            <v>1124146</v>
          </cell>
          <cell r="Z276" t="str">
            <v>Painting</v>
          </cell>
        </row>
        <row r="277">
          <cell r="H277">
            <v>0</v>
          </cell>
          <cell r="R277">
            <v>0</v>
          </cell>
          <cell r="Z277" t="str">
            <v>Erection</v>
          </cell>
        </row>
        <row r="278">
          <cell r="H278">
            <v>2923342.89</v>
          </cell>
          <cell r="R278">
            <v>2923342.89</v>
          </cell>
          <cell r="Z278" t="str">
            <v>Erection</v>
          </cell>
        </row>
        <row r="279">
          <cell r="H279">
            <v>282528.08</v>
          </cell>
          <cell r="R279">
            <v>236451.09000000003</v>
          </cell>
          <cell r="Z279" t="str">
            <v>Trial Assembly</v>
          </cell>
        </row>
        <row r="280">
          <cell r="H280">
            <v>46076.99</v>
          </cell>
          <cell r="R280">
            <v>46076.993999999992</v>
          </cell>
          <cell r="Z280" t="str">
            <v>Trial Assembly</v>
          </cell>
        </row>
        <row r="281">
          <cell r="H281">
            <v>0</v>
          </cell>
          <cell r="R281">
            <v>0</v>
          </cell>
        </row>
        <row r="282">
          <cell r="H282">
            <v>142800</v>
          </cell>
          <cell r="R282">
            <v>142800</v>
          </cell>
          <cell r="Z282" t="str">
            <v>Cross Girder modification</v>
          </cell>
        </row>
        <row r="283">
          <cell r="H283">
            <v>0</v>
          </cell>
          <cell r="R283">
            <v>0</v>
          </cell>
        </row>
        <row r="284">
          <cell r="H284">
            <v>0</v>
          </cell>
          <cell r="R284">
            <v>0</v>
          </cell>
        </row>
        <row r="285">
          <cell r="H285">
            <v>0</v>
          </cell>
          <cell r="R285">
            <v>0</v>
          </cell>
        </row>
        <row r="286">
          <cell r="H286">
            <v>250000</v>
          </cell>
          <cell r="R286">
            <v>250000</v>
          </cell>
        </row>
        <row r="287">
          <cell r="H287">
            <v>0</v>
          </cell>
          <cell r="R287">
            <v>0</v>
          </cell>
        </row>
        <row r="288">
          <cell r="H288">
            <v>0</v>
          </cell>
          <cell r="R288">
            <v>0</v>
          </cell>
        </row>
        <row r="289">
          <cell r="H289">
            <v>1383200</v>
          </cell>
          <cell r="R289">
            <v>1383200</v>
          </cell>
        </row>
        <row r="290">
          <cell r="H290">
            <v>0</v>
          </cell>
          <cell r="R290">
            <v>0</v>
          </cell>
        </row>
        <row r="291">
          <cell r="H291">
            <v>60000</v>
          </cell>
          <cell r="R291">
            <v>60000</v>
          </cell>
        </row>
        <row r="292">
          <cell r="H292">
            <v>0</v>
          </cell>
          <cell r="R292">
            <v>0</v>
          </cell>
        </row>
        <row r="293">
          <cell r="H293">
            <v>14520</v>
          </cell>
          <cell r="R293">
            <v>14520</v>
          </cell>
        </row>
        <row r="294">
          <cell r="H294">
            <v>0</v>
          </cell>
          <cell r="R294">
            <v>220755.30000000005</v>
          </cell>
        </row>
        <row r="295">
          <cell r="H295">
            <v>592384.80000000005</v>
          </cell>
          <cell r="R295">
            <v>1190736.96</v>
          </cell>
        </row>
        <row r="296">
          <cell r="H296">
            <v>0</v>
          </cell>
          <cell r="R296">
            <v>619790.85999999987</v>
          </cell>
        </row>
        <row r="297">
          <cell r="H297">
            <v>507718.06</v>
          </cell>
          <cell r="R297">
            <v>507718.06</v>
          </cell>
        </row>
        <row r="298">
          <cell r="H298">
            <v>0</v>
          </cell>
          <cell r="R298">
            <v>0</v>
          </cell>
        </row>
        <row r="299">
          <cell r="H299">
            <v>0</v>
          </cell>
          <cell r="R299">
            <v>1463701.9</v>
          </cell>
        </row>
        <row r="300">
          <cell r="H300">
            <v>0</v>
          </cell>
          <cell r="R300">
            <v>382745.7</v>
          </cell>
        </row>
        <row r="301">
          <cell r="H301">
            <v>0</v>
          </cell>
          <cell r="R301">
            <v>0</v>
          </cell>
        </row>
        <row r="302">
          <cell r="H302">
            <v>0</v>
          </cell>
          <cell r="R302">
            <v>0</v>
          </cell>
        </row>
        <row r="303">
          <cell r="H303">
            <v>0</v>
          </cell>
          <cell r="R303">
            <v>0</v>
          </cell>
        </row>
        <row r="304">
          <cell r="H304">
            <v>162282</v>
          </cell>
          <cell r="R304">
            <v>317184</v>
          </cell>
        </row>
        <row r="305">
          <cell r="H305">
            <v>0</v>
          </cell>
          <cell r="R305">
            <v>0</v>
          </cell>
        </row>
        <row r="306">
          <cell r="H306">
            <v>0</v>
          </cell>
          <cell r="R306">
            <v>0</v>
          </cell>
          <cell r="Z306" t="str">
            <v>Anchor Frame</v>
          </cell>
        </row>
        <row r="307">
          <cell r="H307">
            <v>98749.95</v>
          </cell>
          <cell r="R307">
            <v>98749.95</v>
          </cell>
          <cell r="Z307" t="str">
            <v>Anchor Frame</v>
          </cell>
        </row>
        <row r="308">
          <cell r="H308">
            <v>0</v>
          </cell>
          <cell r="R308">
            <v>0</v>
          </cell>
          <cell r="Z308" t="str">
            <v>Anchor Frame</v>
          </cell>
        </row>
        <row r="309">
          <cell r="H309">
            <v>0</v>
          </cell>
          <cell r="R309">
            <v>0</v>
          </cell>
          <cell r="Z309" t="str">
            <v>Anchor Frame</v>
          </cell>
        </row>
        <row r="310">
          <cell r="H310">
            <v>0</v>
          </cell>
          <cell r="R310">
            <v>0</v>
          </cell>
        </row>
        <row r="311">
          <cell r="H311">
            <v>0</v>
          </cell>
          <cell r="R311">
            <v>72000</v>
          </cell>
        </row>
        <row r="312">
          <cell r="H312">
            <v>0</v>
          </cell>
          <cell r="R312">
            <v>0</v>
          </cell>
          <cell r="Z312" t="str">
            <v>Column</v>
          </cell>
        </row>
        <row r="313">
          <cell r="H313">
            <v>52713.63</v>
          </cell>
          <cell r="R313">
            <v>52713.63</v>
          </cell>
          <cell r="Z313" t="str">
            <v>Column Modification 2</v>
          </cell>
        </row>
        <row r="314">
          <cell r="H314">
            <v>52619.4</v>
          </cell>
          <cell r="R314">
            <v>52619.4</v>
          </cell>
          <cell r="Z314" t="str">
            <v>Column Modification 2</v>
          </cell>
        </row>
        <row r="315">
          <cell r="H315">
            <v>328798.74</v>
          </cell>
          <cell r="R315">
            <v>328798.74</v>
          </cell>
          <cell r="Z315" t="str">
            <v>New Column</v>
          </cell>
        </row>
        <row r="316">
          <cell r="H316">
            <v>198529.02</v>
          </cell>
          <cell r="R316">
            <v>198529.02</v>
          </cell>
          <cell r="Z316" t="str">
            <v>New Column</v>
          </cell>
        </row>
        <row r="317">
          <cell r="H317">
            <v>0</v>
          </cell>
          <cell r="R317">
            <v>0</v>
          </cell>
          <cell r="Z317" t="str">
            <v>Cross Girder</v>
          </cell>
        </row>
        <row r="318">
          <cell r="H318">
            <v>402700.14</v>
          </cell>
          <cell r="R318">
            <v>402700.14</v>
          </cell>
          <cell r="Z318" t="str">
            <v>New Cross Girder</v>
          </cell>
        </row>
        <row r="319">
          <cell r="H319">
            <v>0</v>
          </cell>
          <cell r="R319">
            <v>0</v>
          </cell>
          <cell r="Z319" t="str">
            <v>Cross Girder</v>
          </cell>
        </row>
        <row r="320">
          <cell r="H320">
            <v>0</v>
          </cell>
          <cell r="R320">
            <v>0</v>
          </cell>
          <cell r="Z320" t="str">
            <v>Plate Girder</v>
          </cell>
        </row>
        <row r="321">
          <cell r="H321">
            <v>300000</v>
          </cell>
          <cell r="R321">
            <v>304057.59999999998</v>
          </cell>
          <cell r="Z321" t="str">
            <v>25 m Girder Modification</v>
          </cell>
        </row>
        <row r="322">
          <cell r="H322">
            <v>361320.16</v>
          </cell>
          <cell r="R322">
            <v>361320.16</v>
          </cell>
          <cell r="Z322" t="str">
            <v>45 m Girder Modification</v>
          </cell>
        </row>
        <row r="323">
          <cell r="H323">
            <v>14868.54</v>
          </cell>
          <cell r="R323">
            <v>14868.54</v>
          </cell>
          <cell r="Z323" t="str">
            <v>Plate Girder</v>
          </cell>
        </row>
        <row r="324">
          <cell r="H324">
            <v>349640</v>
          </cell>
          <cell r="R324">
            <v>349640</v>
          </cell>
          <cell r="Z324" t="str">
            <v>25 m New fabrication</v>
          </cell>
        </row>
        <row r="325">
          <cell r="H325">
            <v>0</v>
          </cell>
          <cell r="R325">
            <v>0</v>
          </cell>
          <cell r="Z325" t="str">
            <v>Bracing</v>
          </cell>
        </row>
        <row r="326">
          <cell r="H326">
            <v>93438.33</v>
          </cell>
          <cell r="R326">
            <v>93438.33</v>
          </cell>
          <cell r="Z326" t="str">
            <v>Bracing modification 1</v>
          </cell>
        </row>
        <row r="327">
          <cell r="H327">
            <v>0</v>
          </cell>
          <cell r="R327">
            <v>0</v>
          </cell>
          <cell r="Z327" t="str">
            <v>Bracing</v>
          </cell>
        </row>
        <row r="328">
          <cell r="H328">
            <v>0</v>
          </cell>
          <cell r="R328">
            <v>0</v>
          </cell>
          <cell r="Z328" t="str">
            <v>Shoe</v>
          </cell>
        </row>
        <row r="329">
          <cell r="H329">
            <v>0</v>
          </cell>
          <cell r="R329">
            <v>0</v>
          </cell>
          <cell r="Z329" t="str">
            <v>Shoe</v>
          </cell>
        </row>
        <row r="330">
          <cell r="H330">
            <v>0</v>
          </cell>
          <cell r="R330">
            <v>0</v>
          </cell>
          <cell r="Z330" t="str">
            <v>Shoe</v>
          </cell>
        </row>
        <row r="331">
          <cell r="H331">
            <v>27640</v>
          </cell>
          <cell r="R331">
            <v>27640</v>
          </cell>
          <cell r="Z331" t="str">
            <v>Blasting of stud (old)</v>
          </cell>
        </row>
        <row r="332">
          <cell r="H332">
            <v>16607.5</v>
          </cell>
          <cell r="R332">
            <v>16607.5</v>
          </cell>
          <cell r="Z332" t="str">
            <v>Stud Welding</v>
          </cell>
        </row>
        <row r="333">
          <cell r="H333">
            <v>0</v>
          </cell>
          <cell r="R333">
            <v>4442.66</v>
          </cell>
        </row>
        <row r="334">
          <cell r="H334">
            <v>0</v>
          </cell>
          <cell r="R334">
            <v>0</v>
          </cell>
        </row>
        <row r="335">
          <cell r="H335">
            <v>5824</v>
          </cell>
          <cell r="R335">
            <v>9389.52</v>
          </cell>
        </row>
        <row r="336">
          <cell r="H336">
            <v>239601.41</v>
          </cell>
          <cell r="R336">
            <v>240000</v>
          </cell>
        </row>
        <row r="337">
          <cell r="H337">
            <v>3808</v>
          </cell>
          <cell r="R337">
            <v>6283.2</v>
          </cell>
        </row>
        <row r="338">
          <cell r="H338">
            <v>39600</v>
          </cell>
          <cell r="R338">
            <v>39600</v>
          </cell>
        </row>
        <row r="339">
          <cell r="H339">
            <v>0</v>
          </cell>
          <cell r="R339">
            <v>0</v>
          </cell>
        </row>
        <row r="340">
          <cell r="H340">
            <v>142560</v>
          </cell>
          <cell r="R340">
            <v>188000</v>
          </cell>
        </row>
        <row r="341">
          <cell r="H341">
            <v>18800</v>
          </cell>
          <cell r="R341">
            <v>30000</v>
          </cell>
        </row>
        <row r="342">
          <cell r="H342">
            <v>12000</v>
          </cell>
          <cell r="R342">
            <v>14400</v>
          </cell>
        </row>
        <row r="343">
          <cell r="H343">
            <v>12000</v>
          </cell>
          <cell r="R343">
            <v>14400</v>
          </cell>
        </row>
        <row r="344">
          <cell r="H344">
            <v>1250</v>
          </cell>
          <cell r="R344">
            <v>1500</v>
          </cell>
        </row>
        <row r="345">
          <cell r="H345">
            <v>1250</v>
          </cell>
          <cell r="R345">
            <v>1500</v>
          </cell>
        </row>
        <row r="346">
          <cell r="H346">
            <v>0</v>
          </cell>
          <cell r="R346">
            <v>4269.68</v>
          </cell>
        </row>
        <row r="347">
          <cell r="H347">
            <v>0</v>
          </cell>
          <cell r="R347">
            <v>4415.96</v>
          </cell>
        </row>
        <row r="348">
          <cell r="H348">
            <v>0</v>
          </cell>
          <cell r="R348">
            <v>848.4</v>
          </cell>
        </row>
        <row r="349">
          <cell r="H349">
            <v>0</v>
          </cell>
          <cell r="R349">
            <v>0</v>
          </cell>
        </row>
        <row r="350">
          <cell r="H350">
            <v>0</v>
          </cell>
          <cell r="R350">
            <v>980490</v>
          </cell>
        </row>
        <row r="351">
          <cell r="H351">
            <v>0</v>
          </cell>
          <cell r="R351">
            <v>112056</v>
          </cell>
        </row>
        <row r="352">
          <cell r="H352">
            <v>0</v>
          </cell>
          <cell r="R352">
            <v>0</v>
          </cell>
        </row>
        <row r="353">
          <cell r="H353">
            <v>0</v>
          </cell>
          <cell r="R353">
            <v>2241120</v>
          </cell>
        </row>
        <row r="354">
          <cell r="H354">
            <v>0</v>
          </cell>
          <cell r="R354">
            <v>0</v>
          </cell>
        </row>
        <row r="355">
          <cell r="H355">
            <v>772800</v>
          </cell>
          <cell r="R355">
            <v>1120000</v>
          </cell>
        </row>
        <row r="356">
          <cell r="H356">
            <v>0</v>
          </cell>
          <cell r="R356">
            <v>0</v>
          </cell>
        </row>
        <row r="357">
          <cell r="H357">
            <v>0</v>
          </cell>
          <cell r="R357">
            <v>0</v>
          </cell>
        </row>
        <row r="358">
          <cell r="H358">
            <v>0</v>
          </cell>
          <cell r="R358">
            <v>377468</v>
          </cell>
        </row>
        <row r="359">
          <cell r="H359">
            <v>158350</v>
          </cell>
          <cell r="R359">
            <v>158932</v>
          </cell>
        </row>
        <row r="360">
          <cell r="H360">
            <v>12600</v>
          </cell>
          <cell r="R360">
            <v>12600</v>
          </cell>
          <cell r="Z360" t="str">
            <v>Column Modification 4 (Demolition &amp; Install Drainage)</v>
          </cell>
        </row>
        <row r="361">
          <cell r="H361">
            <v>36000</v>
          </cell>
          <cell r="R361">
            <v>36000</v>
          </cell>
          <cell r="Z361" t="str">
            <v>Column Modification 3 (Install Drainage)</v>
          </cell>
        </row>
        <row r="362">
          <cell r="H362">
            <v>35100</v>
          </cell>
          <cell r="R362">
            <v>35100</v>
          </cell>
        </row>
        <row r="363">
          <cell r="H363">
            <v>0</v>
          </cell>
          <cell r="R363">
            <v>992000</v>
          </cell>
        </row>
        <row r="364">
          <cell r="H364">
            <v>0</v>
          </cell>
          <cell r="R364">
            <v>0</v>
          </cell>
        </row>
        <row r="365">
          <cell r="H365">
            <v>0</v>
          </cell>
          <cell r="R365">
            <v>958312.5</v>
          </cell>
        </row>
        <row r="366">
          <cell r="H366">
            <v>0</v>
          </cell>
          <cell r="R366">
            <v>32462.5</v>
          </cell>
        </row>
        <row r="367">
          <cell r="H367">
            <v>0</v>
          </cell>
          <cell r="R367">
            <v>534750</v>
          </cell>
        </row>
        <row r="368">
          <cell r="H368">
            <v>0</v>
          </cell>
          <cell r="R368">
            <v>44940</v>
          </cell>
        </row>
        <row r="369">
          <cell r="H369">
            <v>0</v>
          </cell>
          <cell r="R369">
            <v>16200</v>
          </cell>
        </row>
        <row r="370">
          <cell r="H370">
            <v>0</v>
          </cell>
          <cell r="R370">
            <v>42000</v>
          </cell>
        </row>
        <row r="371">
          <cell r="H371">
            <v>0</v>
          </cell>
          <cell r="R371">
            <v>0</v>
          </cell>
        </row>
        <row r="372">
          <cell r="H372">
            <v>0</v>
          </cell>
          <cell r="R372">
            <v>1360000</v>
          </cell>
        </row>
        <row r="373">
          <cell r="H373">
            <v>0</v>
          </cell>
          <cell r="R373">
            <v>0</v>
          </cell>
        </row>
        <row r="374">
          <cell r="H374">
            <v>0</v>
          </cell>
          <cell r="R374">
            <v>0</v>
          </cell>
        </row>
        <row r="375">
          <cell r="H375">
            <v>0</v>
          </cell>
          <cell r="R375">
            <v>0</v>
          </cell>
        </row>
        <row r="376">
          <cell r="H376">
            <v>0</v>
          </cell>
          <cell r="R376">
            <v>0</v>
          </cell>
        </row>
        <row r="377">
          <cell r="H377">
            <v>0</v>
          </cell>
          <cell r="R377">
            <v>0</v>
          </cell>
        </row>
        <row r="378">
          <cell r="H378">
            <v>0</v>
          </cell>
          <cell r="R378">
            <v>0</v>
          </cell>
        </row>
        <row r="379">
          <cell r="H379">
            <v>0</v>
          </cell>
          <cell r="R379">
            <v>0</v>
          </cell>
        </row>
        <row r="380">
          <cell r="H380">
            <v>0</v>
          </cell>
          <cell r="R380">
            <v>0</v>
          </cell>
        </row>
        <row r="381">
          <cell r="H381">
            <v>0</v>
          </cell>
          <cell r="R381">
            <v>420210</v>
          </cell>
        </row>
        <row r="382">
          <cell r="H382">
            <v>0</v>
          </cell>
          <cell r="R382">
            <v>0</v>
          </cell>
        </row>
        <row r="383">
          <cell r="H383">
            <v>0</v>
          </cell>
          <cell r="R383">
            <v>150000</v>
          </cell>
        </row>
        <row r="384">
          <cell r="H384">
            <v>0</v>
          </cell>
          <cell r="R384">
            <v>95000</v>
          </cell>
        </row>
        <row r="385">
          <cell r="H385">
            <v>0</v>
          </cell>
          <cell r="R385">
            <v>50000</v>
          </cell>
        </row>
        <row r="386">
          <cell r="H386">
            <v>0</v>
          </cell>
          <cell r="R386">
            <v>200000</v>
          </cell>
        </row>
        <row r="387">
          <cell r="H387">
            <v>0</v>
          </cell>
          <cell r="R387">
            <v>0</v>
          </cell>
        </row>
        <row r="388">
          <cell r="H388">
            <v>0</v>
          </cell>
          <cell r="R388">
            <v>725550</v>
          </cell>
        </row>
        <row r="389">
          <cell r="H389">
            <v>0</v>
          </cell>
          <cell r="R389">
            <v>387600</v>
          </cell>
        </row>
        <row r="390">
          <cell r="H390">
            <v>0</v>
          </cell>
          <cell r="R390">
            <v>266700</v>
          </cell>
        </row>
        <row r="391">
          <cell r="H391">
            <v>0</v>
          </cell>
          <cell r="R391">
            <v>126000</v>
          </cell>
        </row>
        <row r="392">
          <cell r="H392">
            <v>0</v>
          </cell>
          <cell r="R392">
            <v>0</v>
          </cell>
          <cell r="Z392" t="str">
            <v>Approach</v>
          </cell>
        </row>
        <row r="393">
          <cell r="H393">
            <v>0</v>
          </cell>
          <cell r="R393">
            <v>0</v>
          </cell>
          <cell r="Z393" t="str">
            <v>Approach</v>
          </cell>
        </row>
        <row r="394">
          <cell r="H394">
            <v>283100</v>
          </cell>
          <cell r="R394">
            <v>283100</v>
          </cell>
          <cell r="Z394" t="str">
            <v>Approach</v>
          </cell>
        </row>
        <row r="395">
          <cell r="H395">
            <v>0</v>
          </cell>
          <cell r="R395">
            <v>0</v>
          </cell>
          <cell r="Z395" t="str">
            <v>Approach</v>
          </cell>
        </row>
        <row r="396">
          <cell r="H396">
            <v>0</v>
          </cell>
          <cell r="R396">
            <v>449416.79</v>
          </cell>
          <cell r="Z396" t="str">
            <v>Approach</v>
          </cell>
        </row>
        <row r="397">
          <cell r="H397">
            <v>0</v>
          </cell>
          <cell r="R397">
            <v>320000</v>
          </cell>
          <cell r="Z397" t="str">
            <v>Approach</v>
          </cell>
        </row>
        <row r="398">
          <cell r="H398">
            <v>0</v>
          </cell>
          <cell r="R398">
            <v>90000</v>
          </cell>
          <cell r="Z398" t="str">
            <v>Approach</v>
          </cell>
        </row>
        <row r="399">
          <cell r="H399">
            <v>0</v>
          </cell>
          <cell r="R399">
            <v>376541</v>
          </cell>
          <cell r="Z399" t="str">
            <v>Approach</v>
          </cell>
        </row>
        <row r="400">
          <cell r="H400">
            <v>0</v>
          </cell>
          <cell r="R400">
            <v>146160</v>
          </cell>
          <cell r="Z400" t="str">
            <v>Approach</v>
          </cell>
        </row>
        <row r="401">
          <cell r="H401">
            <v>0</v>
          </cell>
          <cell r="R401">
            <v>0</v>
          </cell>
          <cell r="Z401" t="str">
            <v>Approach</v>
          </cell>
        </row>
        <row r="402">
          <cell r="H402">
            <v>556000</v>
          </cell>
          <cell r="R402">
            <v>556000</v>
          </cell>
          <cell r="Z402" t="str">
            <v>Approach</v>
          </cell>
        </row>
        <row r="403">
          <cell r="H403">
            <v>26240</v>
          </cell>
          <cell r="R403">
            <v>26880</v>
          </cell>
          <cell r="Z403" t="str">
            <v>Approach</v>
          </cell>
        </row>
        <row r="404">
          <cell r="H404">
            <v>0</v>
          </cell>
          <cell r="R404">
            <v>106875</v>
          </cell>
          <cell r="Z404" t="str">
            <v>Approach</v>
          </cell>
        </row>
        <row r="405">
          <cell r="H405">
            <v>0</v>
          </cell>
          <cell r="R405">
            <v>4637.5</v>
          </cell>
          <cell r="Z405" t="str">
            <v>Approach</v>
          </cell>
        </row>
        <row r="406">
          <cell r="H406">
            <v>0</v>
          </cell>
          <cell r="R406">
            <v>77500</v>
          </cell>
          <cell r="Z406" t="str">
            <v>Approach</v>
          </cell>
        </row>
        <row r="407">
          <cell r="H407">
            <v>0</v>
          </cell>
          <cell r="R407">
            <v>1800</v>
          </cell>
          <cell r="Z407" t="str">
            <v>Approach</v>
          </cell>
        </row>
        <row r="408">
          <cell r="H408">
            <v>0</v>
          </cell>
          <cell r="R408">
            <v>5136</v>
          </cell>
          <cell r="Z408" t="str">
            <v>Approach</v>
          </cell>
        </row>
        <row r="409">
          <cell r="H409">
            <v>0</v>
          </cell>
          <cell r="R409">
            <v>121800</v>
          </cell>
          <cell r="Z409" t="str">
            <v>Approach</v>
          </cell>
        </row>
        <row r="410">
          <cell r="H410">
            <v>0</v>
          </cell>
          <cell r="R410">
            <v>149940</v>
          </cell>
          <cell r="Z410" t="str">
            <v>Transition</v>
          </cell>
        </row>
        <row r="411">
          <cell r="H411">
            <v>0</v>
          </cell>
          <cell r="R411">
            <v>0</v>
          </cell>
        </row>
        <row r="412">
          <cell r="H412">
            <v>0</v>
          </cell>
          <cell r="R412">
            <v>0</v>
          </cell>
          <cell r="Z412" t="str">
            <v>Approach</v>
          </cell>
        </row>
        <row r="413">
          <cell r="H413">
            <v>0</v>
          </cell>
          <cell r="R413">
            <v>0</v>
          </cell>
          <cell r="Z413" t="str">
            <v>Approach</v>
          </cell>
        </row>
        <row r="414">
          <cell r="H414">
            <v>0</v>
          </cell>
          <cell r="R414">
            <v>0</v>
          </cell>
          <cell r="Z414" t="str">
            <v>Approach</v>
          </cell>
        </row>
        <row r="415">
          <cell r="H415">
            <v>0</v>
          </cell>
          <cell r="R415">
            <v>194743.33</v>
          </cell>
          <cell r="Z415" t="str">
            <v>Approach</v>
          </cell>
        </row>
        <row r="416">
          <cell r="H416">
            <v>0</v>
          </cell>
          <cell r="R416">
            <v>80000</v>
          </cell>
          <cell r="Z416" t="str">
            <v>Approach</v>
          </cell>
        </row>
        <row r="417">
          <cell r="H417">
            <v>0</v>
          </cell>
          <cell r="R417">
            <v>90000</v>
          </cell>
          <cell r="Z417" t="str">
            <v>Approach</v>
          </cell>
        </row>
        <row r="418">
          <cell r="H418">
            <v>0</v>
          </cell>
          <cell r="R418">
            <v>176804</v>
          </cell>
          <cell r="Z418" t="str">
            <v>Approach</v>
          </cell>
        </row>
        <row r="419">
          <cell r="H419">
            <v>0</v>
          </cell>
          <cell r="R419">
            <v>36540</v>
          </cell>
          <cell r="Z419" t="str">
            <v>Approach</v>
          </cell>
        </row>
        <row r="420">
          <cell r="H420">
            <v>0</v>
          </cell>
          <cell r="R420">
            <v>0</v>
          </cell>
          <cell r="Z420" t="str">
            <v>Approach</v>
          </cell>
        </row>
        <row r="421">
          <cell r="H421">
            <v>6560</v>
          </cell>
          <cell r="R421">
            <v>6720</v>
          </cell>
          <cell r="Z421" t="str">
            <v>Approach</v>
          </cell>
        </row>
        <row r="422">
          <cell r="H422">
            <v>0</v>
          </cell>
          <cell r="R422">
            <v>28500</v>
          </cell>
          <cell r="Z422" t="str">
            <v>Approach</v>
          </cell>
        </row>
        <row r="423">
          <cell r="H423">
            <v>0</v>
          </cell>
          <cell r="R423">
            <v>0</v>
          </cell>
          <cell r="Z423" t="str">
            <v>Approach</v>
          </cell>
        </row>
        <row r="424">
          <cell r="H424">
            <v>0</v>
          </cell>
          <cell r="R424">
            <v>15500</v>
          </cell>
          <cell r="Z424" t="str">
            <v>Approach</v>
          </cell>
        </row>
        <row r="425">
          <cell r="H425">
            <v>0</v>
          </cell>
          <cell r="R425">
            <v>900</v>
          </cell>
          <cell r="Z425" t="str">
            <v>Approach</v>
          </cell>
        </row>
        <row r="426">
          <cell r="H426">
            <v>0</v>
          </cell>
          <cell r="R426">
            <v>1284</v>
          </cell>
          <cell r="Z426" t="str">
            <v>Approach</v>
          </cell>
        </row>
        <row r="427">
          <cell r="H427">
            <v>0</v>
          </cell>
          <cell r="R427">
            <v>0</v>
          </cell>
          <cell r="Z427" t="str">
            <v>Approach</v>
          </cell>
        </row>
        <row r="428">
          <cell r="H428">
            <v>0</v>
          </cell>
          <cell r="R428">
            <v>117600</v>
          </cell>
          <cell r="Z428" t="str">
            <v>Approach</v>
          </cell>
        </row>
        <row r="429">
          <cell r="H429">
            <v>0</v>
          </cell>
          <cell r="R429">
            <v>0</v>
          </cell>
          <cell r="Z429" t="str">
            <v>Approach</v>
          </cell>
        </row>
        <row r="430">
          <cell r="H430">
            <v>0</v>
          </cell>
          <cell r="R430">
            <v>1311907</v>
          </cell>
        </row>
        <row r="431">
          <cell r="H431">
            <v>103093</v>
          </cell>
          <cell r="R431">
            <v>203093</v>
          </cell>
        </row>
        <row r="432">
          <cell r="H432">
            <v>0</v>
          </cell>
          <cell r="R432">
            <v>0</v>
          </cell>
        </row>
        <row r="433">
          <cell r="H433">
            <v>0</v>
          </cell>
          <cell r="R433">
            <v>200000</v>
          </cell>
        </row>
        <row r="434">
          <cell r="H434">
            <v>0</v>
          </cell>
          <cell r="R434">
            <v>0</v>
          </cell>
        </row>
        <row r="435">
          <cell r="H435">
            <v>0</v>
          </cell>
          <cell r="R435">
            <v>0</v>
          </cell>
        </row>
        <row r="436">
          <cell r="H436">
            <v>0</v>
          </cell>
          <cell r="R436">
            <v>0</v>
          </cell>
        </row>
        <row r="437">
          <cell r="H437">
            <v>0</v>
          </cell>
          <cell r="R437">
            <v>100000</v>
          </cell>
        </row>
        <row r="438">
          <cell r="H438">
            <v>0</v>
          </cell>
          <cell r="R438">
            <v>0</v>
          </cell>
        </row>
        <row r="439">
          <cell r="H439">
            <v>0</v>
          </cell>
          <cell r="R439">
            <v>7134982.6600000001</v>
          </cell>
        </row>
        <row r="440">
          <cell r="H440">
            <v>539437.5</v>
          </cell>
          <cell r="R440">
            <v>539437.5</v>
          </cell>
        </row>
        <row r="441">
          <cell r="H441">
            <v>0</v>
          </cell>
          <cell r="R441">
            <v>1000.01</v>
          </cell>
        </row>
        <row r="442">
          <cell r="H442">
            <v>30000</v>
          </cell>
          <cell r="R442">
            <v>30000</v>
          </cell>
        </row>
        <row r="443">
          <cell r="H443">
            <v>0</v>
          </cell>
          <cell r="R443">
            <v>30635.4</v>
          </cell>
        </row>
        <row r="444">
          <cell r="H444">
            <v>11100</v>
          </cell>
          <cell r="R444">
            <v>19450</v>
          </cell>
        </row>
        <row r="445">
          <cell r="H445">
            <v>165693.57</v>
          </cell>
          <cell r="R445">
            <v>165693.57</v>
          </cell>
        </row>
        <row r="446">
          <cell r="H446">
            <v>0</v>
          </cell>
          <cell r="R446">
            <v>0</v>
          </cell>
        </row>
        <row r="447">
          <cell r="H447">
            <v>0</v>
          </cell>
          <cell r="R447">
            <v>354833.4</v>
          </cell>
        </row>
        <row r="448">
          <cell r="H448">
            <v>1947384.6</v>
          </cell>
          <cell r="R448">
            <v>1947384.6</v>
          </cell>
        </row>
        <row r="449">
          <cell r="H449">
            <v>147840</v>
          </cell>
          <cell r="R449">
            <v>221982</v>
          </cell>
        </row>
        <row r="450">
          <cell r="H450">
            <v>0</v>
          </cell>
          <cell r="R450">
            <v>0</v>
          </cell>
          <cell r="Z450" t="str">
            <v>Painting</v>
          </cell>
        </row>
        <row r="451">
          <cell r="H451">
            <v>430030</v>
          </cell>
          <cell r="R451">
            <v>430030</v>
          </cell>
          <cell r="Z451" t="str">
            <v>Blasting</v>
          </cell>
        </row>
        <row r="452">
          <cell r="H452">
            <v>860060</v>
          </cell>
          <cell r="R452">
            <v>860060</v>
          </cell>
          <cell r="Z452" t="str">
            <v>Painting</v>
          </cell>
        </row>
        <row r="453">
          <cell r="H453">
            <v>0</v>
          </cell>
          <cell r="R453">
            <v>0</v>
          </cell>
          <cell r="Z453" t="str">
            <v>Erection</v>
          </cell>
        </row>
        <row r="454">
          <cell r="H454">
            <v>2021664.96</v>
          </cell>
          <cell r="R454">
            <v>2021664.96</v>
          </cell>
          <cell r="Z454" t="str">
            <v>Erection</v>
          </cell>
        </row>
        <row r="455">
          <cell r="H455">
            <v>194745.01</v>
          </cell>
          <cell r="R455">
            <v>167906.77000000002</v>
          </cell>
          <cell r="Z455" t="str">
            <v>Trial Assembly</v>
          </cell>
        </row>
        <row r="456">
          <cell r="H456">
            <v>26838.240000000002</v>
          </cell>
          <cell r="R456">
            <v>26838.240000000002</v>
          </cell>
          <cell r="Z456" t="str">
            <v>Trial Assembly</v>
          </cell>
        </row>
        <row r="457">
          <cell r="H457">
            <v>92060</v>
          </cell>
          <cell r="R457">
            <v>92060</v>
          </cell>
        </row>
        <row r="458">
          <cell r="H458">
            <v>0</v>
          </cell>
          <cell r="R458">
            <v>0</v>
          </cell>
        </row>
        <row r="459">
          <cell r="H459">
            <v>0</v>
          </cell>
          <cell r="R459">
            <v>0</v>
          </cell>
        </row>
        <row r="460">
          <cell r="H460">
            <v>0</v>
          </cell>
          <cell r="R460">
            <v>0</v>
          </cell>
        </row>
        <row r="461">
          <cell r="H461">
            <v>150000</v>
          </cell>
          <cell r="R461">
            <v>150000</v>
          </cell>
        </row>
        <row r="462">
          <cell r="H462">
            <v>0</v>
          </cell>
          <cell r="R462">
            <v>0</v>
          </cell>
        </row>
        <row r="463">
          <cell r="H463">
            <v>0</v>
          </cell>
          <cell r="R463">
            <v>0</v>
          </cell>
        </row>
        <row r="464">
          <cell r="H464">
            <v>1482000</v>
          </cell>
          <cell r="R464">
            <v>1482000</v>
          </cell>
        </row>
        <row r="465">
          <cell r="H465">
            <v>0</v>
          </cell>
          <cell r="R465">
            <v>0</v>
          </cell>
        </row>
        <row r="466">
          <cell r="H466">
            <v>60000</v>
          </cell>
          <cell r="R466">
            <v>60000</v>
          </cell>
        </row>
        <row r="467">
          <cell r="H467">
            <v>0</v>
          </cell>
          <cell r="R467">
            <v>0</v>
          </cell>
        </row>
        <row r="468">
          <cell r="H468">
            <v>15840</v>
          </cell>
          <cell r="R468">
            <v>15840</v>
          </cell>
        </row>
        <row r="469">
          <cell r="H469">
            <v>0</v>
          </cell>
          <cell r="R469">
            <v>1411492.26</v>
          </cell>
        </row>
        <row r="470">
          <cell r="H470">
            <v>0</v>
          </cell>
          <cell r="R470">
            <v>1127508.92</v>
          </cell>
        </row>
        <row r="471">
          <cell r="H471">
            <v>0</v>
          </cell>
          <cell r="R471">
            <v>0</v>
          </cell>
        </row>
        <row r="472">
          <cell r="H472">
            <v>0</v>
          </cell>
          <cell r="R472">
            <v>1463701.9</v>
          </cell>
        </row>
        <row r="473">
          <cell r="H473">
            <v>0</v>
          </cell>
          <cell r="R473">
            <v>382745.7</v>
          </cell>
        </row>
        <row r="474">
          <cell r="H474">
            <v>0</v>
          </cell>
          <cell r="R474">
            <v>0</v>
          </cell>
        </row>
        <row r="475">
          <cell r="H475">
            <v>0</v>
          </cell>
          <cell r="R475">
            <v>0</v>
          </cell>
        </row>
        <row r="476">
          <cell r="H476">
            <v>0</v>
          </cell>
          <cell r="R476">
            <v>0</v>
          </cell>
        </row>
        <row r="477">
          <cell r="H477">
            <v>166056</v>
          </cell>
          <cell r="R477">
            <v>166056</v>
          </cell>
        </row>
        <row r="478">
          <cell r="H478">
            <v>0</v>
          </cell>
          <cell r="R478">
            <v>0</v>
          </cell>
        </row>
        <row r="479">
          <cell r="H479">
            <v>0</v>
          </cell>
          <cell r="R479">
            <v>0</v>
          </cell>
          <cell r="Z479" t="str">
            <v>Anchor Frame</v>
          </cell>
        </row>
        <row r="480">
          <cell r="H480">
            <v>98749.95</v>
          </cell>
          <cell r="R480">
            <v>98749.95</v>
          </cell>
          <cell r="Z480" t="str">
            <v>Anchor Frame</v>
          </cell>
        </row>
        <row r="481">
          <cell r="H481">
            <v>0</v>
          </cell>
          <cell r="R481">
            <v>0</v>
          </cell>
          <cell r="Z481" t="str">
            <v>Anchor Frame</v>
          </cell>
        </row>
        <row r="482">
          <cell r="H482">
            <v>0</v>
          </cell>
          <cell r="R482">
            <v>0</v>
          </cell>
          <cell r="Z482" t="str">
            <v>Anchor Frame</v>
          </cell>
        </row>
        <row r="483">
          <cell r="H483">
            <v>0</v>
          </cell>
          <cell r="R483">
            <v>0</v>
          </cell>
        </row>
        <row r="484">
          <cell r="H484">
            <v>0</v>
          </cell>
          <cell r="R484">
            <v>72000</v>
          </cell>
        </row>
        <row r="485">
          <cell r="H485">
            <v>0</v>
          </cell>
          <cell r="R485">
            <v>0</v>
          </cell>
          <cell r="Z485" t="str">
            <v>Column</v>
          </cell>
        </row>
        <row r="486">
          <cell r="H486">
            <v>53443.86</v>
          </cell>
          <cell r="R486">
            <v>53443.86</v>
          </cell>
          <cell r="Z486" t="str">
            <v>Column Modification 2</v>
          </cell>
        </row>
        <row r="487">
          <cell r="H487">
            <v>53349.54</v>
          </cell>
          <cell r="R487">
            <v>53349.54</v>
          </cell>
          <cell r="Z487" t="str">
            <v>Column Modification 2</v>
          </cell>
        </row>
        <row r="488">
          <cell r="H488">
            <v>341441.4</v>
          </cell>
          <cell r="R488">
            <v>341441.4</v>
          </cell>
          <cell r="Z488" t="str">
            <v>New Column</v>
          </cell>
        </row>
        <row r="489">
          <cell r="H489">
            <v>92969.46</v>
          </cell>
          <cell r="R489">
            <v>92969.46</v>
          </cell>
          <cell r="Z489" t="str">
            <v>New Column</v>
          </cell>
        </row>
        <row r="490">
          <cell r="H490">
            <v>0</v>
          </cell>
          <cell r="R490">
            <v>0</v>
          </cell>
          <cell r="Z490" t="str">
            <v>Cross Girder</v>
          </cell>
        </row>
        <row r="491">
          <cell r="H491">
            <v>390916.02</v>
          </cell>
          <cell r="R491">
            <v>390916.02</v>
          </cell>
          <cell r="Z491" t="str">
            <v>New Cross Girder</v>
          </cell>
        </row>
        <row r="492">
          <cell r="H492">
            <v>0</v>
          </cell>
          <cell r="R492">
            <v>0</v>
          </cell>
          <cell r="Z492" t="str">
            <v>Cross Girder</v>
          </cell>
        </row>
        <row r="493">
          <cell r="H493">
            <v>0</v>
          </cell>
          <cell r="R493">
            <v>0</v>
          </cell>
          <cell r="Z493" t="str">
            <v>Plate Girder</v>
          </cell>
        </row>
        <row r="494">
          <cell r="H494">
            <v>0</v>
          </cell>
          <cell r="R494">
            <v>0</v>
          </cell>
          <cell r="Z494" t="str">
            <v>Plate Girder</v>
          </cell>
        </row>
        <row r="495">
          <cell r="H495">
            <v>370824.56</v>
          </cell>
          <cell r="R495">
            <v>378014.97</v>
          </cell>
          <cell r="Z495" t="str">
            <v>25 m Girder Modification</v>
          </cell>
        </row>
        <row r="496">
          <cell r="H496">
            <v>360900.88</v>
          </cell>
          <cell r="R496">
            <v>360900.88</v>
          </cell>
          <cell r="Z496" t="str">
            <v>45 m Girder Modification</v>
          </cell>
        </row>
        <row r="497">
          <cell r="H497">
            <v>14662.46</v>
          </cell>
          <cell r="R497">
            <v>14662.5</v>
          </cell>
          <cell r="Z497" t="str">
            <v>Plate Girder</v>
          </cell>
        </row>
        <row r="498">
          <cell r="H498">
            <v>0</v>
          </cell>
          <cell r="R498">
            <v>0</v>
          </cell>
          <cell r="Z498" t="str">
            <v>Bracing</v>
          </cell>
        </row>
        <row r="499">
          <cell r="H499">
            <v>92023.93</v>
          </cell>
          <cell r="R499">
            <v>92023.93</v>
          </cell>
          <cell r="Z499" t="str">
            <v>Bracing modification 1</v>
          </cell>
        </row>
        <row r="500">
          <cell r="H500">
            <v>0</v>
          </cell>
          <cell r="R500">
            <v>0</v>
          </cell>
          <cell r="Z500" t="str">
            <v>Shoe</v>
          </cell>
        </row>
        <row r="501">
          <cell r="H501">
            <v>0</v>
          </cell>
          <cell r="R501">
            <v>0</v>
          </cell>
          <cell r="Z501" t="str">
            <v>Shoe</v>
          </cell>
        </row>
        <row r="502">
          <cell r="H502">
            <v>0</v>
          </cell>
          <cell r="R502">
            <v>0</v>
          </cell>
          <cell r="Z502" t="str">
            <v>Shoe</v>
          </cell>
        </row>
        <row r="503">
          <cell r="H503">
            <v>0</v>
          </cell>
          <cell r="R503">
            <v>0</v>
          </cell>
        </row>
        <row r="504">
          <cell r="H504">
            <v>27640</v>
          </cell>
          <cell r="R504">
            <v>347865</v>
          </cell>
          <cell r="Z504" t="str">
            <v>Blasting of stud (old)</v>
          </cell>
        </row>
        <row r="505">
          <cell r="H505">
            <v>13314.5</v>
          </cell>
          <cell r="R505">
            <v>13314.5</v>
          </cell>
          <cell r="Z505" t="str">
            <v>Stud Welding</v>
          </cell>
        </row>
        <row r="506">
          <cell r="H506">
            <v>0</v>
          </cell>
          <cell r="R506">
            <v>7735.66</v>
          </cell>
        </row>
        <row r="507">
          <cell r="H507">
            <v>0</v>
          </cell>
          <cell r="R507">
            <v>0</v>
          </cell>
        </row>
        <row r="508">
          <cell r="H508">
            <v>5824</v>
          </cell>
          <cell r="R508">
            <v>9389.52</v>
          </cell>
        </row>
        <row r="509">
          <cell r="H509">
            <v>239415.61</v>
          </cell>
          <cell r="R509">
            <v>240000</v>
          </cell>
        </row>
        <row r="510">
          <cell r="H510">
            <v>3808</v>
          </cell>
          <cell r="R510">
            <v>5997.6</v>
          </cell>
        </row>
        <row r="511">
          <cell r="H511">
            <v>39600</v>
          </cell>
          <cell r="R511">
            <v>39600</v>
          </cell>
        </row>
        <row r="512">
          <cell r="H512">
            <v>0</v>
          </cell>
          <cell r="R512">
            <v>0</v>
          </cell>
        </row>
        <row r="513">
          <cell r="H513">
            <v>142560</v>
          </cell>
          <cell r="R513">
            <v>188000</v>
          </cell>
        </row>
        <row r="514">
          <cell r="H514">
            <v>18800</v>
          </cell>
          <cell r="R514">
            <v>30000</v>
          </cell>
        </row>
        <row r="515">
          <cell r="H515">
            <v>12000</v>
          </cell>
          <cell r="R515">
            <v>14400</v>
          </cell>
        </row>
        <row r="516">
          <cell r="H516">
            <v>12000</v>
          </cell>
          <cell r="R516">
            <v>14400</v>
          </cell>
        </row>
        <row r="517">
          <cell r="H517">
            <v>1250</v>
          </cell>
          <cell r="R517">
            <v>1500</v>
          </cell>
        </row>
        <row r="518">
          <cell r="H518">
            <v>1250</v>
          </cell>
          <cell r="R518">
            <v>1500</v>
          </cell>
        </row>
        <row r="519">
          <cell r="H519">
            <v>0</v>
          </cell>
          <cell r="R519">
            <v>4269.68</v>
          </cell>
        </row>
        <row r="520">
          <cell r="H520">
            <v>0</v>
          </cell>
          <cell r="R520">
            <v>4415.96</v>
          </cell>
        </row>
        <row r="521">
          <cell r="H521">
            <v>0</v>
          </cell>
          <cell r="R521">
            <v>848.4</v>
          </cell>
        </row>
        <row r="522">
          <cell r="H522">
            <v>0</v>
          </cell>
          <cell r="R522">
            <v>0</v>
          </cell>
        </row>
        <row r="523">
          <cell r="H523">
            <v>0</v>
          </cell>
          <cell r="R523">
            <v>980490</v>
          </cell>
        </row>
        <row r="524">
          <cell r="H524">
            <v>0</v>
          </cell>
          <cell r="R524">
            <v>112056</v>
          </cell>
        </row>
        <row r="525">
          <cell r="H525">
            <v>0</v>
          </cell>
          <cell r="R525">
            <v>0</v>
          </cell>
        </row>
        <row r="526">
          <cell r="H526">
            <v>0</v>
          </cell>
          <cell r="R526">
            <v>2241120</v>
          </cell>
        </row>
        <row r="527">
          <cell r="H527">
            <v>0</v>
          </cell>
          <cell r="R527">
            <v>0</v>
          </cell>
        </row>
        <row r="528">
          <cell r="H528">
            <v>772800</v>
          </cell>
          <cell r="R528">
            <v>1120000</v>
          </cell>
        </row>
        <row r="529">
          <cell r="H529">
            <v>0</v>
          </cell>
          <cell r="R529">
            <v>0</v>
          </cell>
        </row>
        <row r="530">
          <cell r="H530">
            <v>0</v>
          </cell>
          <cell r="R530">
            <v>0</v>
          </cell>
        </row>
        <row r="531">
          <cell r="H531">
            <v>0</v>
          </cell>
          <cell r="R531">
            <v>536400</v>
          </cell>
        </row>
        <row r="532">
          <cell r="H532">
            <v>12600</v>
          </cell>
          <cell r="R532">
            <v>12600</v>
          </cell>
          <cell r="Z532" t="str">
            <v>Column Modification 4 (Demolition &amp; Install Drainage)</v>
          </cell>
        </row>
        <row r="533">
          <cell r="H533">
            <v>36000</v>
          </cell>
          <cell r="R533">
            <v>36000</v>
          </cell>
          <cell r="Z533" t="str">
            <v>Column Modification 3 (Install Drainage)</v>
          </cell>
        </row>
        <row r="534">
          <cell r="H534">
            <v>21600</v>
          </cell>
          <cell r="R534">
            <v>21600</v>
          </cell>
        </row>
        <row r="535">
          <cell r="H535">
            <v>0</v>
          </cell>
          <cell r="R535">
            <v>992000</v>
          </cell>
        </row>
        <row r="536">
          <cell r="H536">
            <v>0</v>
          </cell>
          <cell r="R536">
            <v>0</v>
          </cell>
        </row>
        <row r="537">
          <cell r="H537">
            <v>0</v>
          </cell>
          <cell r="R537">
            <v>933375</v>
          </cell>
        </row>
        <row r="538">
          <cell r="H538">
            <v>0</v>
          </cell>
          <cell r="R538">
            <v>32462.5</v>
          </cell>
        </row>
        <row r="539">
          <cell r="H539">
            <v>0</v>
          </cell>
          <cell r="R539">
            <v>534750</v>
          </cell>
        </row>
        <row r="540">
          <cell r="H540">
            <v>0</v>
          </cell>
          <cell r="R540">
            <v>44940</v>
          </cell>
        </row>
        <row r="541">
          <cell r="H541">
            <v>0</v>
          </cell>
          <cell r="R541">
            <v>16200</v>
          </cell>
        </row>
        <row r="542">
          <cell r="H542">
            <v>0</v>
          </cell>
          <cell r="R542">
            <v>42000</v>
          </cell>
        </row>
        <row r="543">
          <cell r="H543">
            <v>0</v>
          </cell>
          <cell r="R543">
            <v>0</v>
          </cell>
        </row>
        <row r="544">
          <cell r="H544">
            <v>0</v>
          </cell>
          <cell r="R544">
            <v>1530000</v>
          </cell>
        </row>
        <row r="545">
          <cell r="H545">
            <v>0</v>
          </cell>
          <cell r="R545">
            <v>0</v>
          </cell>
        </row>
        <row r="546">
          <cell r="H546">
            <v>0</v>
          </cell>
          <cell r="R546">
            <v>0</v>
          </cell>
        </row>
        <row r="547">
          <cell r="H547">
            <v>0</v>
          </cell>
          <cell r="R547">
            <v>0</v>
          </cell>
        </row>
        <row r="548">
          <cell r="H548">
            <v>0</v>
          </cell>
          <cell r="R548">
            <v>0</v>
          </cell>
        </row>
        <row r="549">
          <cell r="H549">
            <v>0</v>
          </cell>
          <cell r="R549">
            <v>0</v>
          </cell>
        </row>
        <row r="550">
          <cell r="H550">
            <v>0</v>
          </cell>
          <cell r="R550">
            <v>0</v>
          </cell>
        </row>
        <row r="551">
          <cell r="H551">
            <v>0</v>
          </cell>
          <cell r="R551">
            <v>0</v>
          </cell>
        </row>
        <row r="552">
          <cell r="H552">
            <v>0</v>
          </cell>
          <cell r="R552">
            <v>542010</v>
          </cell>
        </row>
        <row r="553">
          <cell r="H553">
            <v>0</v>
          </cell>
          <cell r="R553">
            <v>0</v>
          </cell>
        </row>
        <row r="554">
          <cell r="H554">
            <v>0</v>
          </cell>
          <cell r="R554">
            <v>150000</v>
          </cell>
        </row>
        <row r="555">
          <cell r="H555">
            <v>0</v>
          </cell>
          <cell r="R555">
            <v>95000</v>
          </cell>
        </row>
        <row r="556">
          <cell r="H556">
            <v>0</v>
          </cell>
          <cell r="R556">
            <v>50000</v>
          </cell>
        </row>
        <row r="557">
          <cell r="H557">
            <v>0</v>
          </cell>
          <cell r="R557">
            <v>200000</v>
          </cell>
        </row>
        <row r="558">
          <cell r="H558">
            <v>0</v>
          </cell>
          <cell r="R558">
            <v>0</v>
          </cell>
        </row>
        <row r="559">
          <cell r="H559">
            <v>0</v>
          </cell>
          <cell r="R559">
            <v>498050</v>
          </cell>
        </row>
        <row r="560">
          <cell r="H560">
            <v>0</v>
          </cell>
          <cell r="R560">
            <v>385200</v>
          </cell>
        </row>
        <row r="561">
          <cell r="H561">
            <v>0</v>
          </cell>
          <cell r="R561">
            <v>266700</v>
          </cell>
        </row>
        <row r="562">
          <cell r="H562">
            <v>0</v>
          </cell>
          <cell r="R562">
            <v>168000</v>
          </cell>
        </row>
        <row r="563">
          <cell r="H563">
            <v>0</v>
          </cell>
          <cell r="R563">
            <v>0</v>
          </cell>
          <cell r="Z563" t="str">
            <v>Approach</v>
          </cell>
        </row>
        <row r="564">
          <cell r="H564">
            <v>0</v>
          </cell>
          <cell r="R564">
            <v>0</v>
          </cell>
          <cell r="Z564" t="str">
            <v>Approach</v>
          </cell>
        </row>
        <row r="565">
          <cell r="H565">
            <v>444600</v>
          </cell>
          <cell r="R565">
            <v>444600</v>
          </cell>
          <cell r="Z565" t="str">
            <v>Approach</v>
          </cell>
        </row>
        <row r="566">
          <cell r="H566">
            <v>0</v>
          </cell>
          <cell r="R566">
            <v>0</v>
          </cell>
          <cell r="Z566" t="str">
            <v>Approach</v>
          </cell>
        </row>
        <row r="567">
          <cell r="H567">
            <v>0</v>
          </cell>
          <cell r="R567">
            <v>449416.8</v>
          </cell>
          <cell r="Z567" t="str">
            <v>Approach</v>
          </cell>
        </row>
        <row r="568">
          <cell r="H568">
            <v>0</v>
          </cell>
          <cell r="R568">
            <v>320000</v>
          </cell>
          <cell r="Z568" t="str">
            <v>Approach</v>
          </cell>
        </row>
        <row r="569">
          <cell r="H569">
            <v>0</v>
          </cell>
          <cell r="R569">
            <v>90000</v>
          </cell>
          <cell r="Z569" t="str">
            <v>Approach</v>
          </cell>
        </row>
        <row r="570">
          <cell r="H570">
            <v>0</v>
          </cell>
          <cell r="R570">
            <v>376541</v>
          </cell>
          <cell r="Z570" t="str">
            <v>Approach</v>
          </cell>
        </row>
        <row r="571">
          <cell r="H571">
            <v>0</v>
          </cell>
          <cell r="R571">
            <v>182700</v>
          </cell>
          <cell r="Z571" t="str">
            <v>Approach</v>
          </cell>
        </row>
        <row r="572">
          <cell r="H572">
            <v>0</v>
          </cell>
          <cell r="R572">
            <v>0</v>
          </cell>
          <cell r="Z572" t="str">
            <v>Approach</v>
          </cell>
        </row>
        <row r="573">
          <cell r="H573">
            <v>1235840</v>
          </cell>
          <cell r="R573">
            <v>1235840</v>
          </cell>
          <cell r="Z573" t="str">
            <v>Approach</v>
          </cell>
        </row>
        <row r="574">
          <cell r="H574">
            <v>26240</v>
          </cell>
          <cell r="R574">
            <v>26880</v>
          </cell>
          <cell r="Z574" t="str">
            <v>Approach</v>
          </cell>
        </row>
        <row r="575">
          <cell r="H575">
            <v>0</v>
          </cell>
          <cell r="R575">
            <v>138937.5</v>
          </cell>
          <cell r="Z575" t="str">
            <v>Approach</v>
          </cell>
        </row>
        <row r="576">
          <cell r="H576">
            <v>0</v>
          </cell>
          <cell r="R576">
            <v>4637.5</v>
          </cell>
          <cell r="Z576" t="str">
            <v>Approach</v>
          </cell>
        </row>
        <row r="577">
          <cell r="H577">
            <v>0</v>
          </cell>
          <cell r="R577">
            <v>77500</v>
          </cell>
          <cell r="Z577" t="str">
            <v>Approach</v>
          </cell>
        </row>
        <row r="578">
          <cell r="H578">
            <v>0</v>
          </cell>
          <cell r="R578">
            <v>2700</v>
          </cell>
          <cell r="Z578" t="str">
            <v>Approach</v>
          </cell>
        </row>
        <row r="579">
          <cell r="H579">
            <v>0</v>
          </cell>
          <cell r="R579">
            <v>6420</v>
          </cell>
          <cell r="Z579" t="str">
            <v>Approach</v>
          </cell>
        </row>
        <row r="580">
          <cell r="H580">
            <v>0</v>
          </cell>
          <cell r="R580">
            <v>121800</v>
          </cell>
          <cell r="Z580" t="str">
            <v>Approach</v>
          </cell>
        </row>
        <row r="581">
          <cell r="H581">
            <v>0</v>
          </cell>
          <cell r="R581">
            <v>326130</v>
          </cell>
          <cell r="Z581" t="str">
            <v>Transition</v>
          </cell>
        </row>
        <row r="582">
          <cell r="H582">
            <v>0</v>
          </cell>
          <cell r="R582">
            <v>100000</v>
          </cell>
        </row>
        <row r="583">
          <cell r="H583">
            <v>0</v>
          </cell>
          <cell r="R583">
            <v>0</v>
          </cell>
          <cell r="Z583" t="str">
            <v>Approach</v>
          </cell>
        </row>
        <row r="584">
          <cell r="H584">
            <v>0</v>
          </cell>
          <cell r="R584">
            <v>0</v>
          </cell>
          <cell r="Z584" t="str">
            <v>Approach</v>
          </cell>
        </row>
        <row r="585">
          <cell r="H585">
            <v>0</v>
          </cell>
          <cell r="R585">
            <v>0</v>
          </cell>
          <cell r="Z585" t="str">
            <v>Approach</v>
          </cell>
        </row>
        <row r="586">
          <cell r="H586">
            <v>0</v>
          </cell>
          <cell r="R586">
            <v>449416.8</v>
          </cell>
          <cell r="Z586" t="str">
            <v>Approach</v>
          </cell>
        </row>
        <row r="587">
          <cell r="H587">
            <v>0</v>
          </cell>
          <cell r="R587">
            <v>320000</v>
          </cell>
          <cell r="Z587" t="str">
            <v>Approach</v>
          </cell>
        </row>
        <row r="588">
          <cell r="H588">
            <v>0</v>
          </cell>
          <cell r="R588">
            <v>90000</v>
          </cell>
          <cell r="Z588" t="str">
            <v>Approach</v>
          </cell>
        </row>
        <row r="589">
          <cell r="H589">
            <v>0</v>
          </cell>
          <cell r="R589">
            <v>376541</v>
          </cell>
          <cell r="Z589" t="str">
            <v>Approach</v>
          </cell>
        </row>
        <row r="590">
          <cell r="H590">
            <v>0</v>
          </cell>
          <cell r="R590">
            <v>182700</v>
          </cell>
          <cell r="Z590" t="str">
            <v>Approach</v>
          </cell>
        </row>
        <row r="591">
          <cell r="H591">
            <v>0</v>
          </cell>
          <cell r="R591">
            <v>0</v>
          </cell>
          <cell r="Z591" t="str">
            <v>Approach</v>
          </cell>
        </row>
        <row r="592">
          <cell r="H592">
            <v>26240</v>
          </cell>
          <cell r="R592">
            <v>26880</v>
          </cell>
          <cell r="Z592" t="str">
            <v>Approach</v>
          </cell>
        </row>
        <row r="593">
          <cell r="H593">
            <v>0</v>
          </cell>
          <cell r="R593">
            <v>138937.5</v>
          </cell>
          <cell r="Z593" t="str">
            <v>Approach</v>
          </cell>
        </row>
        <row r="594">
          <cell r="H594">
            <v>0</v>
          </cell>
          <cell r="R594">
            <v>4637.5</v>
          </cell>
          <cell r="Z594" t="str">
            <v>Approach</v>
          </cell>
        </row>
        <row r="595">
          <cell r="H595">
            <v>0</v>
          </cell>
          <cell r="R595">
            <v>77500</v>
          </cell>
          <cell r="Z595" t="str">
            <v>Approach</v>
          </cell>
        </row>
        <row r="596">
          <cell r="H596">
            <v>0</v>
          </cell>
          <cell r="R596">
            <v>2700</v>
          </cell>
          <cell r="Z596" t="str">
            <v>Approach</v>
          </cell>
        </row>
        <row r="597">
          <cell r="H597">
            <v>0</v>
          </cell>
          <cell r="R597">
            <v>6420</v>
          </cell>
          <cell r="Z597" t="str">
            <v>Approach</v>
          </cell>
        </row>
        <row r="598">
          <cell r="H598">
            <v>0</v>
          </cell>
          <cell r="R598">
            <v>121800</v>
          </cell>
          <cell r="Z598" t="str">
            <v>Approach</v>
          </cell>
        </row>
        <row r="599">
          <cell r="H599">
            <v>0</v>
          </cell>
          <cell r="R599">
            <v>326130</v>
          </cell>
          <cell r="Z599" t="str">
            <v>Transition</v>
          </cell>
        </row>
        <row r="600">
          <cell r="H600">
            <v>0</v>
          </cell>
          <cell r="R600">
            <v>100000</v>
          </cell>
          <cell r="Z600" t="str">
            <v>Approach</v>
          </cell>
        </row>
        <row r="601">
          <cell r="H601">
            <v>0</v>
          </cell>
          <cell r="R601">
            <v>0</v>
          </cell>
        </row>
        <row r="602">
          <cell r="H602">
            <v>0</v>
          </cell>
          <cell r="R602">
            <v>150000</v>
          </cell>
        </row>
        <row r="603">
          <cell r="H603">
            <v>0</v>
          </cell>
          <cell r="R603">
            <v>0</v>
          </cell>
        </row>
        <row r="604">
          <cell r="H604">
            <v>0</v>
          </cell>
          <cell r="R604">
            <v>0</v>
          </cell>
        </row>
        <row r="605">
          <cell r="H605">
            <v>0</v>
          </cell>
          <cell r="R605">
            <v>0</v>
          </cell>
        </row>
        <row r="606">
          <cell r="H606">
            <v>0</v>
          </cell>
          <cell r="R606">
            <v>100000</v>
          </cell>
        </row>
        <row r="607">
          <cell r="H607">
            <v>0</v>
          </cell>
          <cell r="R607">
            <v>0</v>
          </cell>
        </row>
        <row r="608">
          <cell r="H608">
            <v>0</v>
          </cell>
          <cell r="R608">
            <v>7215544.6100000003</v>
          </cell>
        </row>
        <row r="609">
          <cell r="H609">
            <v>2003172.6</v>
          </cell>
          <cell r="R609">
            <v>2003175</v>
          </cell>
        </row>
        <row r="610">
          <cell r="H610">
            <v>0</v>
          </cell>
          <cell r="R610">
            <v>0</v>
          </cell>
        </row>
        <row r="611">
          <cell r="H611">
            <v>0</v>
          </cell>
          <cell r="R611">
            <v>593143.4</v>
          </cell>
        </row>
        <row r="612">
          <cell r="H612">
            <v>1683406.6</v>
          </cell>
          <cell r="R612">
            <v>1683406.6</v>
          </cell>
        </row>
        <row r="613">
          <cell r="H613">
            <v>214600</v>
          </cell>
          <cell r="R613">
            <v>297000</v>
          </cell>
        </row>
        <row r="614">
          <cell r="H614">
            <v>0</v>
          </cell>
          <cell r="R614">
            <v>0</v>
          </cell>
          <cell r="Z614" t="str">
            <v>Painting</v>
          </cell>
        </row>
        <row r="615">
          <cell r="H615">
            <v>422775.5</v>
          </cell>
          <cell r="R615">
            <v>422775.5</v>
          </cell>
          <cell r="Z615" t="str">
            <v>Blasting</v>
          </cell>
        </row>
        <row r="616">
          <cell r="H616">
            <v>845551</v>
          </cell>
          <cell r="R616">
            <v>845551</v>
          </cell>
          <cell r="Z616" t="str">
            <v>Painting</v>
          </cell>
        </row>
        <row r="617">
          <cell r="H617">
            <v>0</v>
          </cell>
          <cell r="R617">
            <v>0</v>
          </cell>
          <cell r="Z617" t="str">
            <v>Erection</v>
          </cell>
        </row>
        <row r="618">
          <cell r="H618">
            <v>1979857.38</v>
          </cell>
          <cell r="R618">
            <v>1979857.38</v>
          </cell>
          <cell r="Z618" t="str">
            <v>Erection</v>
          </cell>
        </row>
        <row r="619">
          <cell r="H619">
            <v>190074.05</v>
          </cell>
          <cell r="R619">
            <v>172797.19999999998</v>
          </cell>
          <cell r="Z619" t="str">
            <v>Trial Assembly</v>
          </cell>
        </row>
        <row r="620">
          <cell r="H620">
            <v>17276.849999999999</v>
          </cell>
          <cell r="R620">
            <v>17276.849999999999</v>
          </cell>
          <cell r="Z620" t="str">
            <v>Trial Assembly</v>
          </cell>
        </row>
        <row r="621">
          <cell r="H621">
            <v>0</v>
          </cell>
          <cell r="R621">
            <v>0</v>
          </cell>
        </row>
        <row r="622">
          <cell r="H622">
            <v>0</v>
          </cell>
          <cell r="R622">
            <v>0</v>
          </cell>
        </row>
        <row r="623">
          <cell r="H623">
            <v>10918620.939999999</v>
          </cell>
          <cell r="R623">
            <v>10918620.939999999</v>
          </cell>
          <cell r="Z623" t="str">
            <v>ประปา</v>
          </cell>
        </row>
        <row r="624">
          <cell r="H624">
            <v>3069167.18</v>
          </cell>
          <cell r="R624">
            <v>3069167.18</v>
          </cell>
          <cell r="Z624" t="str">
            <v>โทรศัพท์</v>
          </cell>
        </row>
        <row r="625">
          <cell r="H625">
            <v>17177728.510000002</v>
          </cell>
          <cell r="R625">
            <v>17177728.510000002</v>
          </cell>
          <cell r="Z625" t="str">
            <v>ประปา</v>
          </cell>
        </row>
        <row r="626">
          <cell r="H626">
            <v>9903650.5399999991</v>
          </cell>
          <cell r="R626">
            <v>9903650.5399999991</v>
          </cell>
          <cell r="Z626" t="str">
            <v>ไฟฟ้า</v>
          </cell>
        </row>
        <row r="627">
          <cell r="H627">
            <v>630832.81999999995</v>
          </cell>
          <cell r="R627">
            <v>630832.81999999995</v>
          </cell>
          <cell r="Z627" t="str">
            <v>การสื่อสาร</v>
          </cell>
        </row>
        <row r="628">
          <cell r="H628">
            <v>567200</v>
          </cell>
          <cell r="R628">
            <v>567200</v>
          </cell>
          <cell r="Z628" t="str">
            <v>การสื่อสาร</v>
          </cell>
        </row>
        <row r="629">
          <cell r="H629">
            <v>0</v>
          </cell>
        </row>
        <row r="630">
          <cell r="H630">
            <v>268248</v>
          </cell>
          <cell r="R630">
            <v>268248</v>
          </cell>
          <cell r="Z630" t="str">
            <v>การสื่อสาร</v>
          </cell>
        </row>
        <row r="631">
          <cell r="H631">
            <v>256432</v>
          </cell>
          <cell r="R631">
            <v>256432</v>
          </cell>
          <cell r="Z631" t="str">
            <v>การสื่อสาร</v>
          </cell>
        </row>
        <row r="632">
          <cell r="H632">
            <v>0</v>
          </cell>
          <cell r="R632">
            <v>0</v>
          </cell>
        </row>
        <row r="633">
          <cell r="H633">
            <v>0</v>
          </cell>
          <cell r="R633">
            <v>0</v>
          </cell>
        </row>
        <row r="634">
          <cell r="H634">
            <v>238840</v>
          </cell>
          <cell r="R634">
            <v>238840</v>
          </cell>
        </row>
        <row r="635">
          <cell r="H635">
            <v>0</v>
          </cell>
          <cell r="R635">
            <v>0</v>
          </cell>
        </row>
        <row r="636">
          <cell r="H636">
            <v>34524</v>
          </cell>
          <cell r="R636">
            <v>50000</v>
          </cell>
        </row>
        <row r="637">
          <cell r="H637">
            <v>486407.69</v>
          </cell>
          <cell r="R637">
            <v>544500</v>
          </cell>
        </row>
        <row r="638">
          <cell r="H638">
            <v>206016.46</v>
          </cell>
          <cell r="R638">
            <v>223500</v>
          </cell>
        </row>
        <row r="639">
          <cell r="H639">
            <v>23090</v>
          </cell>
          <cell r="R639">
            <v>35000</v>
          </cell>
        </row>
        <row r="640">
          <cell r="H640">
            <v>163396</v>
          </cell>
          <cell r="R640">
            <v>163500</v>
          </cell>
        </row>
        <row r="641">
          <cell r="H641">
            <v>0</v>
          </cell>
          <cell r="R641">
            <v>930000</v>
          </cell>
        </row>
        <row r="642">
          <cell r="H642">
            <v>62000</v>
          </cell>
          <cell r="R642">
            <v>65000</v>
          </cell>
        </row>
        <row r="643">
          <cell r="H643">
            <v>2524700</v>
          </cell>
          <cell r="R643">
            <v>2524700</v>
          </cell>
        </row>
        <row r="644">
          <cell r="H644">
            <v>446345.26</v>
          </cell>
          <cell r="R644">
            <v>455000</v>
          </cell>
        </row>
        <row r="645">
          <cell r="H645">
            <v>0</v>
          </cell>
          <cell r="R645">
            <v>60000</v>
          </cell>
        </row>
        <row r="646">
          <cell r="H646">
            <v>7400</v>
          </cell>
          <cell r="R646">
            <v>80000</v>
          </cell>
        </row>
        <row r="647">
          <cell r="H647">
            <v>0</v>
          </cell>
          <cell r="R647">
            <v>0</v>
          </cell>
        </row>
        <row r="648">
          <cell r="H648">
            <v>0</v>
          </cell>
          <cell r="R648">
            <v>2270000</v>
          </cell>
        </row>
        <row r="649">
          <cell r="H649">
            <v>0</v>
          </cell>
          <cell r="R649">
            <v>580000</v>
          </cell>
        </row>
        <row r="650">
          <cell r="H650">
            <v>0</v>
          </cell>
          <cell r="R650">
            <v>0</v>
          </cell>
        </row>
        <row r="651">
          <cell r="H651">
            <v>3282492</v>
          </cell>
          <cell r="R651">
            <v>3282492</v>
          </cell>
        </row>
        <row r="652">
          <cell r="H652">
            <v>0</v>
          </cell>
          <cell r="R652">
            <v>1336663.17</v>
          </cell>
        </row>
        <row r="653">
          <cell r="H653">
            <v>0</v>
          </cell>
          <cell r="R653">
            <v>0</v>
          </cell>
        </row>
        <row r="654">
          <cell r="H654">
            <v>270111.65999999997</v>
          </cell>
          <cell r="R654">
            <v>270111.65999999997</v>
          </cell>
          <cell r="Z654" t="str">
            <v>Cut old Cross Girder</v>
          </cell>
        </row>
        <row r="655">
          <cell r="H655">
            <v>8320.4699999999993</v>
          </cell>
          <cell r="R655">
            <v>8320.4700000000012</v>
          </cell>
          <cell r="Z655" t="str">
            <v>Mark-Cut (New)</v>
          </cell>
        </row>
        <row r="656">
          <cell r="H656">
            <v>149716.64000000001</v>
          </cell>
          <cell r="R656">
            <v>149716.64000000001</v>
          </cell>
          <cell r="Z656" t="str">
            <v>Mark-Cut (New)</v>
          </cell>
        </row>
        <row r="657">
          <cell r="H657">
            <v>2297.66</v>
          </cell>
          <cell r="R657">
            <v>2297.66</v>
          </cell>
          <cell r="Z657" t="str">
            <v>Mark-Cut (Old))</v>
          </cell>
        </row>
        <row r="658">
          <cell r="H658">
            <v>80998</v>
          </cell>
          <cell r="R658">
            <v>137524</v>
          </cell>
          <cell r="Z658" t="str">
            <v>Mark-Cut (Old))</v>
          </cell>
        </row>
        <row r="659">
          <cell r="H659">
            <v>48309.98</v>
          </cell>
          <cell r="R659">
            <v>48309.98</v>
          </cell>
          <cell r="Z659" t="str">
            <v>Bend Plate</v>
          </cell>
        </row>
        <row r="660">
          <cell r="H660">
            <v>50175</v>
          </cell>
          <cell r="R660">
            <v>50175</v>
          </cell>
          <cell r="Z660" t="str">
            <v>Bend Plate</v>
          </cell>
        </row>
        <row r="661">
          <cell r="H661">
            <v>27565.11</v>
          </cell>
          <cell r="R661">
            <v>27565.11</v>
          </cell>
          <cell r="Z661" t="str">
            <v>Rolling Plate</v>
          </cell>
        </row>
        <row r="662">
          <cell r="H662">
            <v>3517.4</v>
          </cell>
          <cell r="R662">
            <v>3517.4</v>
          </cell>
          <cell r="Z662" t="str">
            <v>Rolling (Dia.500)</v>
          </cell>
        </row>
        <row r="663">
          <cell r="H663">
            <v>0</v>
          </cell>
          <cell r="R663">
            <v>0</v>
          </cell>
          <cell r="Z663" t="str">
            <v>Transportation</v>
          </cell>
        </row>
        <row r="664">
          <cell r="H664">
            <v>1384973.4</v>
          </cell>
          <cell r="R664">
            <v>1384980</v>
          </cell>
          <cell r="Z664" t="str">
            <v>Transportation</v>
          </cell>
        </row>
        <row r="665">
          <cell r="H665">
            <v>0</v>
          </cell>
          <cell r="R665">
            <v>0</v>
          </cell>
          <cell r="Z665" t="str">
            <v>Testing</v>
          </cell>
        </row>
        <row r="666">
          <cell r="H666">
            <v>231100</v>
          </cell>
          <cell r="R666">
            <v>231100</v>
          </cell>
          <cell r="Z666" t="str">
            <v>NDT</v>
          </cell>
        </row>
        <row r="667">
          <cell r="H667">
            <v>0</v>
          </cell>
          <cell r="R667">
            <v>400000</v>
          </cell>
          <cell r="Z667" t="str">
            <v>Testing</v>
          </cell>
        </row>
        <row r="668">
          <cell r="H668">
            <v>0</v>
          </cell>
          <cell r="R668">
            <v>0</v>
          </cell>
        </row>
        <row r="669">
          <cell r="H669">
            <v>48000</v>
          </cell>
          <cell r="R669">
            <v>48000</v>
          </cell>
          <cell r="Z669" t="str">
            <v>Removal of concrete at column</v>
          </cell>
        </row>
        <row r="670">
          <cell r="H670">
            <v>40000</v>
          </cell>
          <cell r="R670">
            <v>40000</v>
          </cell>
          <cell r="Z670" t="str">
            <v>Finishing Top Flange of Plate Girder</v>
          </cell>
        </row>
        <row r="671">
          <cell r="H671">
            <v>37080</v>
          </cell>
          <cell r="R671">
            <v>37080</v>
          </cell>
          <cell r="Z671" t="str">
            <v xml:space="preserve">Straighten Pl. Cross Girder by Rolling </v>
          </cell>
        </row>
        <row r="672">
          <cell r="H672">
            <v>416000</v>
          </cell>
          <cell r="R672">
            <v>416000</v>
          </cell>
          <cell r="Z672" t="str">
            <v>Cut steel deck</v>
          </cell>
        </row>
        <row r="673">
          <cell r="H673">
            <v>47441.86</v>
          </cell>
          <cell r="R673">
            <v>47441.86</v>
          </cell>
          <cell r="Z673" t="str">
            <v>Cut steel deck</v>
          </cell>
        </row>
        <row r="674">
          <cell r="H674">
            <v>94050</v>
          </cell>
          <cell r="R674">
            <v>94050</v>
          </cell>
          <cell r="Z674" t="str">
            <v>Painting2</v>
          </cell>
        </row>
        <row r="675">
          <cell r="H675">
            <v>12600</v>
          </cell>
          <cell r="R675">
            <v>12600</v>
          </cell>
          <cell r="Z675" t="str">
            <v>Shop primer</v>
          </cell>
        </row>
        <row r="676">
          <cell r="H676">
            <v>28800</v>
          </cell>
          <cell r="R676">
            <v>28800</v>
          </cell>
          <cell r="Z676" t="str">
            <v>Blasting inside column (old)</v>
          </cell>
        </row>
        <row r="677">
          <cell r="H677">
            <v>9000</v>
          </cell>
          <cell r="R677">
            <v>9000</v>
          </cell>
        </row>
        <row r="678">
          <cell r="H678">
            <v>26600</v>
          </cell>
          <cell r="R678">
            <v>26600</v>
          </cell>
          <cell r="Z678" t="str">
            <v>Bracing modification (Butt weld C)</v>
          </cell>
        </row>
        <row r="679">
          <cell r="H679">
            <v>453500</v>
          </cell>
          <cell r="R679">
            <v>453500</v>
          </cell>
          <cell r="Z679" t="str">
            <v>Painting2</v>
          </cell>
        </row>
        <row r="680">
          <cell r="H680">
            <v>153300</v>
          </cell>
          <cell r="R680">
            <v>153300</v>
          </cell>
          <cell r="Z680" t="str">
            <v>Painting2</v>
          </cell>
        </row>
        <row r="681">
          <cell r="H681">
            <v>525000</v>
          </cell>
          <cell r="R681">
            <v>525000</v>
          </cell>
          <cell r="Z681" t="str">
            <v>Painting2</v>
          </cell>
        </row>
        <row r="682">
          <cell r="H682">
            <v>98000</v>
          </cell>
          <cell r="R682">
            <v>98000</v>
          </cell>
          <cell r="Z682" t="str">
            <v>Blasting (addition)</v>
          </cell>
        </row>
        <row r="683">
          <cell r="H683">
            <v>367599.46</v>
          </cell>
          <cell r="R683">
            <v>525000</v>
          </cell>
          <cell r="Z683" t="str">
            <v>Painting2</v>
          </cell>
        </row>
        <row r="684">
          <cell r="H684">
            <v>30000</v>
          </cell>
          <cell r="R684">
            <v>30000</v>
          </cell>
          <cell r="Z684" t="str">
            <v>Blasting (addition)</v>
          </cell>
        </row>
        <row r="685">
          <cell r="H685">
            <v>0</v>
          </cell>
          <cell r="R685">
            <v>0</v>
          </cell>
        </row>
        <row r="686">
          <cell r="H686">
            <v>0</v>
          </cell>
          <cell r="R686">
            <v>0</v>
          </cell>
        </row>
        <row r="687">
          <cell r="H687">
            <v>0</v>
          </cell>
          <cell r="R687">
            <v>50150</v>
          </cell>
        </row>
        <row r="688">
          <cell r="H688">
            <v>0</v>
          </cell>
          <cell r="R688">
            <v>1000000</v>
          </cell>
        </row>
        <row r="689">
          <cell r="H689">
            <v>0</v>
          </cell>
          <cell r="R689">
            <v>0</v>
          </cell>
        </row>
        <row r="690">
          <cell r="H690">
            <v>0</v>
          </cell>
          <cell r="R690">
            <v>4388304</v>
          </cell>
        </row>
        <row r="691">
          <cell r="H691">
            <v>0</v>
          </cell>
          <cell r="R691">
            <v>4123680.77</v>
          </cell>
        </row>
        <row r="692">
          <cell r="H692">
            <v>0</v>
          </cell>
          <cell r="R692">
            <v>0</v>
          </cell>
        </row>
        <row r="693">
          <cell r="H693">
            <v>0</v>
          </cell>
          <cell r="R693">
            <v>2400000</v>
          </cell>
        </row>
        <row r="694">
          <cell r="H694">
            <v>0</v>
          </cell>
          <cell r="R694">
            <v>0</v>
          </cell>
        </row>
        <row r="695">
          <cell r="H695">
            <v>0</v>
          </cell>
          <cell r="R695">
            <v>840000</v>
          </cell>
        </row>
        <row r="696">
          <cell r="H696">
            <v>0</v>
          </cell>
          <cell r="R696">
            <v>349000</v>
          </cell>
        </row>
        <row r="697">
          <cell r="H697">
            <v>0</v>
          </cell>
          <cell r="R697">
            <v>30000</v>
          </cell>
        </row>
        <row r="698">
          <cell r="H698">
            <v>0</v>
          </cell>
          <cell r="R698">
            <v>24000</v>
          </cell>
        </row>
        <row r="699">
          <cell r="H699">
            <v>0</v>
          </cell>
          <cell r="R699">
            <v>360000</v>
          </cell>
        </row>
        <row r="700">
          <cell r="H700">
            <v>0</v>
          </cell>
          <cell r="R700">
            <v>48000</v>
          </cell>
        </row>
        <row r="701">
          <cell r="H701">
            <v>0</v>
          </cell>
          <cell r="R701">
            <v>24000</v>
          </cell>
        </row>
        <row r="702">
          <cell r="H702">
            <v>0</v>
          </cell>
          <cell r="R702">
            <v>25000</v>
          </cell>
        </row>
        <row r="703">
          <cell r="H703">
            <v>0</v>
          </cell>
          <cell r="R703">
            <v>0</v>
          </cell>
        </row>
        <row r="704">
          <cell r="H704">
            <v>0</v>
          </cell>
          <cell r="R704">
            <v>0</v>
          </cell>
        </row>
        <row r="705">
          <cell r="H705">
            <v>1405875.89</v>
          </cell>
          <cell r="R705">
            <v>1408500</v>
          </cell>
        </row>
        <row r="706">
          <cell r="H706">
            <v>20345.419999999998</v>
          </cell>
          <cell r="R706">
            <v>98000</v>
          </cell>
        </row>
        <row r="707">
          <cell r="H707">
            <v>1500</v>
          </cell>
          <cell r="R707">
            <v>5000</v>
          </cell>
        </row>
        <row r="708">
          <cell r="H708">
            <v>0</v>
          </cell>
          <cell r="R708">
            <v>380000</v>
          </cell>
        </row>
        <row r="709">
          <cell r="H709">
            <v>0</v>
          </cell>
          <cell r="R709">
            <v>0</v>
          </cell>
        </row>
        <row r="710">
          <cell r="H710">
            <v>0</v>
          </cell>
          <cell r="R710">
            <v>84000</v>
          </cell>
        </row>
        <row r="711">
          <cell r="H711">
            <v>0</v>
          </cell>
          <cell r="R711">
            <v>0</v>
          </cell>
        </row>
        <row r="712">
          <cell r="H712">
            <v>0</v>
          </cell>
          <cell r="R712">
            <v>0</v>
          </cell>
        </row>
        <row r="713">
          <cell r="H713">
            <v>0</v>
          </cell>
          <cell r="R713">
            <v>0</v>
          </cell>
        </row>
        <row r="714">
          <cell r="H714">
            <v>0</v>
          </cell>
          <cell r="R714">
            <v>3700000</v>
          </cell>
        </row>
        <row r="715">
          <cell r="H715">
            <v>0</v>
          </cell>
          <cell r="R715">
            <v>1000000</v>
          </cell>
        </row>
        <row r="716">
          <cell r="H716">
            <v>0</v>
          </cell>
          <cell r="R716">
            <v>0</v>
          </cell>
        </row>
        <row r="717">
          <cell r="H717">
            <v>0</v>
          </cell>
          <cell r="R717">
            <v>106400</v>
          </cell>
        </row>
        <row r="718">
          <cell r="H718">
            <v>0</v>
          </cell>
          <cell r="R718">
            <v>428000</v>
          </cell>
        </row>
        <row r="719">
          <cell r="H719">
            <v>0</v>
          </cell>
          <cell r="R719">
            <v>316668.02</v>
          </cell>
        </row>
        <row r="720">
          <cell r="H720">
            <v>0</v>
          </cell>
          <cell r="R720">
            <v>100000</v>
          </cell>
        </row>
        <row r="721">
          <cell r="H721">
            <v>0</v>
          </cell>
          <cell r="R721">
            <v>0</v>
          </cell>
        </row>
        <row r="722">
          <cell r="H722">
            <v>390000</v>
          </cell>
          <cell r="R722">
            <v>500000</v>
          </cell>
        </row>
        <row r="723">
          <cell r="H723">
            <v>0</v>
          </cell>
          <cell r="R723">
            <v>0</v>
          </cell>
        </row>
        <row r="724">
          <cell r="H724">
            <v>9000</v>
          </cell>
          <cell r="R724">
            <v>300000</v>
          </cell>
        </row>
        <row r="725">
          <cell r="H725">
            <v>1170620</v>
          </cell>
          <cell r="R725">
            <v>1200000</v>
          </cell>
        </row>
        <row r="726">
          <cell r="H726">
            <v>2296768.35</v>
          </cell>
          <cell r="R726">
            <v>2375000</v>
          </cell>
        </row>
        <row r="727">
          <cell r="H727">
            <v>642989.25</v>
          </cell>
          <cell r="R727">
            <v>660000</v>
          </cell>
        </row>
        <row r="728">
          <cell r="H728">
            <v>328005.2</v>
          </cell>
          <cell r="R728">
            <v>335000</v>
          </cell>
        </row>
        <row r="729">
          <cell r="H729">
            <v>1914386.03</v>
          </cell>
          <cell r="R729">
            <v>2140000</v>
          </cell>
        </row>
        <row r="730">
          <cell r="H730">
            <v>427090</v>
          </cell>
          <cell r="R730">
            <v>440000</v>
          </cell>
        </row>
        <row r="731">
          <cell r="H731">
            <v>0</v>
          </cell>
          <cell r="R731">
            <v>500</v>
          </cell>
        </row>
        <row r="732">
          <cell r="H732">
            <v>1822256.14</v>
          </cell>
          <cell r="R732">
            <v>1850000</v>
          </cell>
        </row>
        <row r="733">
          <cell r="H733">
            <v>0</v>
          </cell>
          <cell r="R733">
            <v>10000</v>
          </cell>
        </row>
        <row r="734">
          <cell r="H734">
            <v>0</v>
          </cell>
          <cell r="R734">
            <v>10000</v>
          </cell>
        </row>
        <row r="735">
          <cell r="H735">
            <v>0</v>
          </cell>
          <cell r="R735">
            <v>5000</v>
          </cell>
        </row>
        <row r="736">
          <cell r="H736">
            <v>0</v>
          </cell>
          <cell r="R736">
            <v>0</v>
          </cell>
        </row>
        <row r="737">
          <cell r="H737">
            <v>187503.2</v>
          </cell>
          <cell r="R737">
            <v>300000</v>
          </cell>
        </row>
        <row r="738">
          <cell r="H738">
            <v>20817.599999999999</v>
          </cell>
          <cell r="R738">
            <v>50000</v>
          </cell>
        </row>
        <row r="739">
          <cell r="H739">
            <v>0</v>
          </cell>
          <cell r="R739">
            <v>0</v>
          </cell>
        </row>
        <row r="740">
          <cell r="H740">
            <v>0</v>
          </cell>
          <cell r="R740">
            <v>0</v>
          </cell>
        </row>
        <row r="741">
          <cell r="H741">
            <v>0</v>
          </cell>
          <cell r="R741">
            <v>0</v>
          </cell>
        </row>
        <row r="742">
          <cell r="H742">
            <v>0</v>
          </cell>
          <cell r="R742">
            <v>0</v>
          </cell>
        </row>
        <row r="743">
          <cell r="H743">
            <v>0</v>
          </cell>
          <cell r="R743">
            <v>0</v>
          </cell>
        </row>
        <row r="744">
          <cell r="H744">
            <v>0</v>
          </cell>
          <cell r="R744">
            <v>3385247.23</v>
          </cell>
        </row>
        <row r="745">
          <cell r="H745">
            <v>0</v>
          </cell>
          <cell r="R745">
            <v>11359120.16</v>
          </cell>
        </row>
        <row r="746">
          <cell r="H746">
            <v>0</v>
          </cell>
          <cell r="R746">
            <v>2290683.96</v>
          </cell>
        </row>
        <row r="747">
          <cell r="H747">
            <v>0</v>
          </cell>
          <cell r="R747">
            <v>16844492.16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ใบสรุปราคา EE"/>
      <sheetName val="sum(อาคารหลัก A)"/>
      <sheetName val="อาคารหลัก A"/>
      <sheetName val="sum(อาคารจอดรถ A)"/>
      <sheetName val="อาคารจอดรถ A"/>
      <sheetName val="RACK WAY"/>
      <sheetName val="CABLE"/>
      <sheetName val="ใบสรุปราคา_EE"/>
      <sheetName val="sum(อาคารหลัก_A)"/>
      <sheetName val="อาคารหลัก_A"/>
      <sheetName val="sum(อาคารจอดรถ_A)"/>
      <sheetName val="อาคารจอดรถ_A"/>
      <sheetName val="RACK_WAY"/>
      <sheetName val="ใบสรุปราคา_EE2"/>
      <sheetName val="sum(อาคารหลัก_A)2"/>
      <sheetName val="อาคารหลัก_A2"/>
      <sheetName val="sum(อาคารจอดรถ_A)2"/>
      <sheetName val="อาคารจอดรถ_A2"/>
      <sheetName val="RACK_WAY2"/>
      <sheetName val="ใบสรุปราคา_EE1"/>
      <sheetName val="sum(อาคารหลัก_A)1"/>
      <sheetName val="อาคารหลัก_A1"/>
      <sheetName val="sum(อาคารจอดรถ_A)1"/>
      <sheetName val="อาคารจอดรถ_A1"/>
      <sheetName val="RACK_WAY1"/>
      <sheetName val="สรุป"/>
      <sheetName val="ปรับอากาศ(งานตกแต่งภายใน)"/>
      <sheetName val="10 ข้อมูลวัสดุ-ค่าดำเนิ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ใบสรุปราคา"/>
      <sheetName val="สรุปหมวดงาน"/>
      <sheetName val="boq"/>
      <sheetName val="PL"/>
      <sheetName val="Cctmst"/>
      <sheetName val="Building 04"/>
      <sheetName val="Calc"/>
      <sheetName val="Main Summary"/>
      <sheetName val="SH-F"/>
      <sheetName val="SH-D"/>
      <sheetName val="Price"/>
      <sheetName val="Item.cal"/>
      <sheetName val="Manpower+Equip"/>
      <sheetName val="Mat+Sub.co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ดัชนีราคา"/>
      <sheetName val="Sum HDD"/>
      <sheetName val="HDD_1-6 "/>
      <sheetName val="HDD_E30 IN"/>
      <sheetName val="EQ"/>
      <sheetName val="ค่าแรง HDD"/>
      <sheetName val="DB&amp;Cost"/>
      <sheetName val="สรุปราคา DB"/>
      <sheetName val="สรุป DB"/>
      <sheetName val="DB 1"/>
      <sheetName val="DB 3"/>
      <sheetName val="DB 2"/>
      <sheetName val="DB(4)"/>
      <sheetName val="DB(5)"/>
      <sheetName val="DB(6)"/>
      <sheetName val="DB(7)"/>
      <sheetName val="DB(8)"/>
      <sheetName val="DB(9)"/>
      <sheetName val="DB(10)"/>
      <sheetName val="DB(11)"/>
      <sheetName val="DB(12)"/>
      <sheetName val="DB(13)"/>
      <sheetName val="DB(14)"/>
      <sheetName val="DB(15)"/>
      <sheetName val="DB(16)"/>
      <sheetName val="DB(17)"/>
      <sheetName val="DB(18)"/>
      <sheetName val="DB(19)"/>
      <sheetName val="DB(20)"/>
      <sheetName val="DB(21)"/>
      <sheetName val="DB(22)"/>
      <sheetName val="DB(23)"/>
      <sheetName val="DB(24)"/>
      <sheetName val="DB(25)"/>
      <sheetName val="DB(26)"/>
      <sheetName val="DB(27)"/>
      <sheetName val="DB(28)"/>
      <sheetName val="DB(29)"/>
      <sheetName val="DB(30)"/>
      <sheetName val="DB(31)"/>
      <sheetName val="DB(32)"/>
      <sheetName val="DB(33)"/>
      <sheetName val="DB(34)"/>
      <sheetName val="cal DB"/>
      <sheetName val="PJ"/>
      <sheetName val="บ่อ"/>
      <sheetName val="ฐาน"/>
    </sheetNames>
    <sheetDataSet>
      <sheetData sheetId="0">
        <row r="90">
          <cell r="H90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st"/>
      <sheetName val="List"/>
      <sheetName val="Mat"/>
      <sheetName val="PURCH"/>
      <sheetName val="SH-B"/>
      <sheetName val="SH-D"/>
      <sheetName val="SH-G"/>
      <sheetName val="Sheet1"/>
      <sheetName val="SAN REDUCED 1"/>
      <sheetName val="Main Summary"/>
      <sheetName val="1_Interior L1_L3"/>
      <sheetName val="ส่วนลดระบบไฟฟ้า"/>
      <sheetName val="DETAIL "/>
      <sheetName val="外溝工事"/>
      <sheetName val="STMspry"/>
      <sheetName val="PsychroData"/>
      <sheetName val="SH-A"/>
      <sheetName val="HVAC"/>
      <sheetName val="일위대가(목록)"/>
      <sheetName val="재료비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ดัชนีราคา"/>
      <sheetName val="DB (กรอกจำนวนท่อ )"/>
      <sheetName val="HDD_(P' Wischupong) "/>
      <sheetName val="Pipe&amp;Grout(ใส่จำนวนท่อ)"/>
      <sheetName val="MH(เลือก Type)"/>
      <sheetName val="A_J "/>
      <sheetName val="Bk A_J "/>
      <sheetName val="O_J"/>
      <sheetName val="Bk O_J"/>
      <sheetName val="L_J "/>
      <sheetName val="Bk L_J"/>
      <sheetName val="ค่าแรง HDD"/>
      <sheetName val="HDD 1-6"/>
      <sheetName val="HDD 8-12"/>
      <sheetName val="สรุป HDD -ราคารวม"/>
      <sheetName val="HDD_B(P' chumnan )"/>
      <sheetName val="ไม้แบบ"/>
      <sheetName val="ราคา กทม."/>
      <sheetName val="ขนาดบ่อ"/>
      <sheetName val="NDV"/>
      <sheetName val="Unit Sub Type A"/>
      <sheetName val="Unit Sub"/>
      <sheetName val="RMU Unit Sub 4 BAY"/>
      <sheetName val="RMU on slab"/>
      <sheetName val="RMU"/>
      <sheetName val="LMC"/>
      <sheetName val="PDC"/>
      <sheetName val="DB BOQ"/>
      <sheetName val="สรุป DB"/>
      <sheetName val="สรุปราคา DB"/>
      <sheetName val="Chart DB"/>
      <sheetName val="DB_CORR"/>
      <sheetName val="DB_CORR V.2"/>
      <sheetName val="Pipe_Grout(ใส่จำนวนท่อ)"/>
    </sheetNames>
    <sheetDataSet>
      <sheetData sheetId="0">
        <row r="8">
          <cell r="F8">
            <v>0</v>
          </cell>
          <cell r="G8">
            <v>5000</v>
          </cell>
        </row>
        <row r="15">
          <cell r="F15">
            <v>290</v>
          </cell>
          <cell r="G15">
            <v>186</v>
          </cell>
        </row>
        <row r="17">
          <cell r="F17">
            <v>435</v>
          </cell>
          <cell r="G17">
            <v>216</v>
          </cell>
        </row>
        <row r="18">
          <cell r="F18">
            <v>277</v>
          </cell>
          <cell r="G18">
            <v>186</v>
          </cell>
        </row>
        <row r="19">
          <cell r="F19">
            <v>370</v>
          </cell>
          <cell r="G19">
            <v>186</v>
          </cell>
        </row>
        <row r="21">
          <cell r="F21">
            <v>627</v>
          </cell>
          <cell r="G21">
            <v>216</v>
          </cell>
        </row>
        <row r="25">
          <cell r="F25">
            <v>29.62</v>
          </cell>
          <cell r="G25">
            <v>2.64</v>
          </cell>
        </row>
        <row r="27">
          <cell r="F27">
            <v>28.88</v>
          </cell>
          <cell r="G27">
            <v>2.64</v>
          </cell>
        </row>
        <row r="28">
          <cell r="F28">
            <v>28.88</v>
          </cell>
          <cell r="G28">
            <v>2.64</v>
          </cell>
        </row>
        <row r="29">
          <cell r="F29">
            <v>28.88</v>
          </cell>
          <cell r="G29">
            <v>2.64</v>
          </cell>
        </row>
        <row r="30">
          <cell r="F30">
            <v>28.3</v>
          </cell>
          <cell r="G30">
            <v>2.64</v>
          </cell>
        </row>
        <row r="31">
          <cell r="F31">
            <v>28.1</v>
          </cell>
          <cell r="G31">
            <v>2.64</v>
          </cell>
        </row>
        <row r="32">
          <cell r="F32">
            <v>28.1</v>
          </cell>
          <cell r="G32">
            <v>2.64</v>
          </cell>
        </row>
        <row r="69">
          <cell r="G69">
            <v>15</v>
          </cell>
        </row>
        <row r="104">
          <cell r="G104">
            <v>594</v>
          </cell>
          <cell r="H104">
            <v>614</v>
          </cell>
        </row>
        <row r="105">
          <cell r="G105">
            <v>300</v>
          </cell>
          <cell r="H105">
            <v>2000</v>
          </cell>
        </row>
        <row r="130">
          <cell r="G130">
            <v>804</v>
          </cell>
          <cell r="H130">
            <v>3676</v>
          </cell>
        </row>
        <row r="146">
          <cell r="H146">
            <v>8000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ELL"/>
      <sheetName val="sum-sys"/>
      <sheetName val="DETAIL "/>
      <sheetName val="EXCLUDE"/>
      <sheetName val="VENDER"/>
      <sheetName val="DATA "/>
      <sheetName val="List"/>
      <sheetName val="Detail"/>
      <sheetName val="Sheet1_(2)"/>
      <sheetName val="DETAIL_"/>
      <sheetName val="DATA_"/>
      <sheetName val="Book 1 Summary"/>
      <sheetName val="Reques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"/>
      <sheetName val="ต้นทุน"/>
      <sheetName val="back"/>
    </sheetNames>
    <sheetDataSet>
      <sheetData sheetId="0" refreshError="1"/>
      <sheetData sheetId="1" refreshError="1">
        <row r="10">
          <cell r="F10">
            <v>153</v>
          </cell>
        </row>
        <row r="11">
          <cell r="E11">
            <v>210</v>
          </cell>
          <cell r="F11">
            <v>46</v>
          </cell>
        </row>
        <row r="12">
          <cell r="E12">
            <v>2430</v>
          </cell>
          <cell r="F12">
            <v>342</v>
          </cell>
        </row>
        <row r="13">
          <cell r="E13">
            <v>385</v>
          </cell>
          <cell r="F13">
            <v>137</v>
          </cell>
        </row>
        <row r="14">
          <cell r="E14">
            <v>19</v>
          </cell>
          <cell r="F14">
            <v>4</v>
          </cell>
        </row>
        <row r="15">
          <cell r="E15">
            <v>312</v>
          </cell>
          <cell r="F15">
            <v>100</v>
          </cell>
        </row>
        <row r="16">
          <cell r="E16">
            <v>400</v>
          </cell>
        </row>
        <row r="17">
          <cell r="E17">
            <v>2610</v>
          </cell>
          <cell r="F17">
            <v>205</v>
          </cell>
        </row>
        <row r="19">
          <cell r="F19">
            <v>25</v>
          </cell>
        </row>
        <row r="20">
          <cell r="F20">
            <v>62</v>
          </cell>
        </row>
        <row r="21">
          <cell r="F21">
            <v>133</v>
          </cell>
        </row>
        <row r="22">
          <cell r="F22">
            <v>50</v>
          </cell>
        </row>
      </sheetData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ดัชนีราคา"/>
      <sheetName val="ไม้แบบ"/>
      <sheetName val="ขนาดบ่อ"/>
      <sheetName val="Sum"/>
      <sheetName val="NDV"/>
      <sheetName val="Unit Sub"/>
      <sheetName val="RMU"/>
      <sheetName val="OUT"/>
      <sheetName val="PDC"/>
      <sheetName val="MH"/>
      <sheetName val="สรุป HDD -ราคารวม"/>
      <sheetName val="สรุป HDD ราคาต่อเมตร"/>
      <sheetName val="HDD 1-6"/>
      <sheetName val="HDD 8-12"/>
      <sheetName val="ค่าแรง HDD"/>
      <sheetName val="Equi_HDD"/>
      <sheetName val="DB (กรอกจำนวนท่อ )"/>
      <sheetName val="DB BOQ"/>
      <sheetName val="สรุป DB"/>
      <sheetName val="สรุปราคา DB"/>
      <sheetName val="Chart DB"/>
      <sheetName val="PJ"/>
      <sheetName val="DB_CORR"/>
      <sheetName val="สรุปฐานข้อมูลราคาแผนก  กท"/>
    </sheetNames>
    <sheetDataSet>
      <sheetData sheetId="0" refreshError="1">
        <row r="24">
          <cell r="F24">
            <v>29.44</v>
          </cell>
          <cell r="G24">
            <v>2.64</v>
          </cell>
        </row>
        <row r="26">
          <cell r="F26">
            <v>28.74</v>
          </cell>
          <cell r="G26">
            <v>2.64</v>
          </cell>
        </row>
        <row r="40">
          <cell r="F40">
            <v>2430</v>
          </cell>
          <cell r="G40">
            <v>330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 Dwg"/>
      <sheetName val="cov-estimate"/>
      <sheetName val="cov-tender"/>
      <sheetName val="cov-contract"/>
      <sheetName val="cov-final AC"/>
      <sheetName val="cov-contract 2"/>
      <sheetName val="content"/>
      <sheetName val="divider"/>
      <sheetName val="cov_estimate"/>
      <sheetName val="สระน้ำหลัง BO"/>
      <sheetName val="สระน้ำ(ด้านทิศใต้อาคาร B)"/>
      <sheetName val="ราคาF6"/>
      <sheetName val="DETAIL "/>
      <sheetName val="Package 3(Concourse)"/>
      <sheetName val="Package2 (MTB)"/>
      <sheetName val="Central Plant"/>
      <sheetName val="Comparison"/>
      <sheetName val="Q3-13 "/>
      <sheetName val="C-LOAD(L-FACTORY.)"/>
      <sheetName val="List"/>
      <sheetName val="Update"/>
      <sheetName val="SOR"/>
      <sheetName val="Cost Data"/>
      <sheetName val="Q2-55"/>
      <sheetName val="Q3-55"/>
      <sheetName val="Q4-55"/>
      <sheetName val="Q1-13"/>
      <sheetName val="8 consume"/>
      <sheetName val="Breakdown"/>
      <sheetName val="1 Labour"/>
      <sheetName val="2 staff"/>
      <sheetName val="6 - Misc. EP"/>
      <sheetName val="boq"/>
      <sheetName val="data-Hilton"/>
      <sheetName val="SH-A"/>
      <sheetName val="SH-B"/>
      <sheetName val="SH-D"/>
      <sheetName val="SH-E"/>
      <sheetName val="SH-F"/>
      <sheetName val="SH-G"/>
      <sheetName val="SH-C"/>
      <sheetName val="CC1"/>
      <sheetName val="CC2"/>
      <sheetName val="CC3"/>
      <sheetName val="CC4"/>
      <sheetName val="CC5"/>
      <sheetName val="CC6"/>
      <sheetName val="CC7"/>
      <sheetName val="CC8"/>
      <sheetName val="CC9"/>
      <sheetName val="1.1.1Gen"/>
      <sheetName val="1.1.2vehicle"/>
      <sheetName val="1.1.3Demobilize"/>
      <sheetName val="1.2Traffic"/>
      <sheetName val="1.3Envi"/>
      <sheetName val="1.4.1Test"/>
      <sheetName val="1.4.2Report"/>
      <sheetName val="2.1MainLine"/>
      <sheetName val="2.2Station"/>
      <sheetName val="4.1.1Pile"/>
      <sheetName val="4.1.2TBlock"/>
      <sheetName val="4.2Pier"/>
      <sheetName val="4.3Portal"/>
      <sheetName val="4.4Pad"/>
      <sheetName val="5.2.1Produce"/>
      <sheetName val="5.2.2Install"/>
      <sheetName val="5.3AR"/>
      <sheetName val="5.4E&amp;M"/>
      <sheetName val="6.1Yard"/>
      <sheetName val="6.2.1Pile"/>
      <sheetName val="6.2.2Pile Cap"/>
      <sheetName val="6.3.1Pier"/>
      <sheetName val="6.3.2XBeam"/>
      <sheetName val="6.3.3I-Girder"/>
      <sheetName val="6.4.1Roof"/>
      <sheetName val="6.4.2Stair"/>
      <sheetName val="6.4.3Slab"/>
      <sheetName val="Cov_Dwg"/>
      <sheetName val="cov-final_AC"/>
      <sheetName val="cov-contract_2"/>
      <sheetName val="สระน้ำหลัง_BO"/>
      <sheetName val="สระน้ำ(ด้านทิศใต้อาคาร_B)"/>
      <sheetName val="7-consume"/>
      <sheetName val="6-Equipment"/>
      <sheetName val="4-Local transport"/>
      <sheetName val="3 - Material"/>
      <sheetName val="Backup"/>
      <sheetName val="Sum"/>
      <sheetName val="MASTER"/>
      <sheetName val="AC"/>
    </sheetNames>
    <sheetDataSet>
      <sheetData sheetId="0"/>
      <sheetData sheetId="1">
        <row r="4">
          <cell r="E4" t="str">
            <v>COST COMMENTARY REPORT</v>
          </cell>
        </row>
        <row r="9">
          <cell r="E9" t="str">
            <v>on</v>
          </cell>
        </row>
        <row r="14">
          <cell r="E14" t="str">
            <v>GAYSORN PLAZA RENOVATION</v>
          </cell>
        </row>
        <row r="17">
          <cell r="E17" t="str">
            <v xml:space="preserve"> </v>
          </cell>
        </row>
        <row r="20">
          <cell r="E20" t="str">
            <v>for</v>
          </cell>
        </row>
        <row r="25">
          <cell r="E25" t="str">
            <v>HONG KONG LAND</v>
          </cell>
        </row>
        <row r="31">
          <cell r="E31" t="str">
            <v>9 March 2001</v>
          </cell>
        </row>
        <row r="35">
          <cell r="E35" t="str">
            <v xml:space="preserve"> </v>
          </cell>
        </row>
        <row r="36">
          <cell r="E36" t="str">
            <v>RIDER HUNT LEVETT &amp; BAILEY (THAILAND) LTD.</v>
          </cell>
        </row>
        <row r="37">
          <cell r="E37" t="str">
            <v>PITAK COURT, HOUSE NO. 29</v>
          </cell>
        </row>
        <row r="38">
          <cell r="E38" t="str">
            <v>43 SOI SATHORN 1, SOUTH SATHORN ROAD</v>
          </cell>
        </row>
        <row r="39">
          <cell r="E39" t="str">
            <v>TUNGMAHAMEAK, SATHORN, BANGKOK 10120 THAILAND</v>
          </cell>
        </row>
        <row r="41">
          <cell r="E41" t="str">
            <v>Tel: 286-0196-7          Fax: 286-0198</v>
          </cell>
        </row>
        <row r="44">
          <cell r="F44" t="str">
            <v>Ref. QS/W/181</v>
          </cell>
        </row>
        <row r="45">
          <cell r="E45" t="str">
            <v xml:space="preserve"> </v>
          </cell>
          <cell r="F45" t="str">
            <v>E/0102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เปรียบเทียบ"/>
      <sheetName val="สรุปแต่ละชั้น"/>
      <sheetName val="Data"/>
      <sheetName val="Factor F"/>
      <sheetName val="Price"/>
      <sheetName val="Labour"/>
      <sheetName val="Standard"/>
      <sheetName val="UnitCost"/>
      <sheetName val="ปร.4"/>
      <sheetName val="ปร.5"/>
      <sheetName val="ปร.6"/>
      <sheetName val="แบ่งงวดงาน (2)"/>
      <sheetName val="ใบจัดหา"/>
      <sheetName val="Sheet1 (2)"/>
      <sheetName val="%"/>
      <sheetName val="Factor F อาคาร"/>
      <sheetName val="Factor F DB."/>
      <sheetName val="สรุปประมาณการ F"/>
      <sheetName val="สรุปตารางค่างาน"/>
      <sheetName val="จัดการจราจรประกันภัย"/>
      <sheetName val="แผน"/>
      <sheetName val="Back UP"/>
      <sheetName val="Door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</row>
        <row r="4">
          <cell r="A4" t="str">
            <v>a001</v>
          </cell>
          <cell r="B4" t="str">
            <v>หมวดงานเตรียมพื้นที่และงานดิน</v>
          </cell>
        </row>
        <row r="5">
          <cell r="A5" t="str">
            <v>a002</v>
          </cell>
          <cell r="B5" t="str">
            <v>ถมดินปรับระดับ</v>
          </cell>
          <cell r="C5" t="str">
            <v>ลบ.ม.</v>
          </cell>
          <cell r="D5">
            <v>193</v>
          </cell>
          <cell r="E5">
            <v>63</v>
          </cell>
        </row>
        <row r="6">
          <cell r="A6" t="str">
            <v>a003</v>
          </cell>
          <cell r="B6" t="str">
            <v>ถมทรายถมปรับระดับ</v>
          </cell>
          <cell r="C6" t="str">
            <v>ลบ.ม.</v>
          </cell>
          <cell r="D6">
            <v>264</v>
          </cell>
          <cell r="E6">
            <v>63</v>
          </cell>
        </row>
        <row r="7">
          <cell r="A7" t="str">
            <v>a004</v>
          </cell>
          <cell r="B7" t="str">
            <v>ถมทรายหยาบปรับระดับ</v>
          </cell>
          <cell r="C7" t="str">
            <v>ลบ.ม.</v>
          </cell>
          <cell r="D7">
            <v>357</v>
          </cell>
          <cell r="E7">
            <v>63</v>
          </cell>
        </row>
        <row r="8">
          <cell r="A8" t="str">
            <v>a005</v>
          </cell>
          <cell r="B8" t="str">
            <v>ถมหินเบอร์ 2</v>
          </cell>
          <cell r="C8" t="str">
            <v>ลบ.ม.</v>
          </cell>
          <cell r="D8">
            <v>453</v>
          </cell>
          <cell r="E8">
            <v>63</v>
          </cell>
        </row>
        <row r="9">
          <cell r="A9" t="str">
            <v>a006</v>
          </cell>
          <cell r="B9" t="str">
            <v>ถมหินสเปก</v>
          </cell>
          <cell r="C9" t="str">
            <v>ลบ.ม.</v>
          </cell>
          <cell r="D9">
            <v>388</v>
          </cell>
          <cell r="E9">
            <v>63</v>
          </cell>
        </row>
        <row r="10">
          <cell r="A10" t="str">
            <v>a007</v>
          </cell>
          <cell r="B10" t="str">
            <v>ขุดดินทั่วไปและถมกลับ</v>
          </cell>
          <cell r="C10" t="str">
            <v>ลบ.ม.</v>
          </cell>
          <cell r="D10">
            <v>0</v>
          </cell>
          <cell r="E10">
            <v>62</v>
          </cell>
        </row>
        <row r="11">
          <cell r="A11" t="str">
            <v>a008</v>
          </cell>
          <cell r="B11" t="str">
            <v>ขุดดินทั่วไปและถมกลับ</v>
          </cell>
          <cell r="C11" t="str">
            <v>ลบ.ม.</v>
          </cell>
          <cell r="D11">
            <v>0</v>
          </cell>
          <cell r="E11">
            <v>80</v>
          </cell>
        </row>
        <row r="12">
          <cell r="A12" t="str">
            <v>a009</v>
          </cell>
          <cell r="B12" t="str">
            <v>ขุดดินทั่วไปและถมกลับ</v>
          </cell>
          <cell r="C12" t="str">
            <v>ลบ.ม.</v>
          </cell>
          <cell r="D12">
            <v>0</v>
          </cell>
          <cell r="E12">
            <v>94</v>
          </cell>
        </row>
        <row r="13">
          <cell r="A13" t="str">
            <v>a010</v>
          </cell>
          <cell r="B13" t="str">
            <v>ขุดดินลูกรังและถมกลับ</v>
          </cell>
          <cell r="C13" t="str">
            <v>ลบ.ม.</v>
          </cell>
          <cell r="D13">
            <v>0</v>
          </cell>
          <cell r="E13">
            <v>124</v>
          </cell>
        </row>
        <row r="14">
          <cell r="A14" t="str">
            <v>a011</v>
          </cell>
          <cell r="B14" t="str">
            <v>ขุดดินลูกรังและถมกลับ</v>
          </cell>
          <cell r="C14" t="str">
            <v>ลบ.ม.</v>
          </cell>
          <cell r="D14">
            <v>0</v>
          </cell>
          <cell r="E14">
            <v>152</v>
          </cell>
        </row>
        <row r="15">
          <cell r="A15" t="str">
            <v>a012</v>
          </cell>
          <cell r="B15" t="str">
            <v>ขุดดินลูกรังและถมกลับ</v>
          </cell>
          <cell r="C15" t="str">
            <v>ลบ.ม.</v>
          </cell>
          <cell r="D15">
            <v>0</v>
          </cell>
          <cell r="E15">
            <v>189</v>
          </cell>
        </row>
        <row r="16">
          <cell r="A16" t="str">
            <v>a013</v>
          </cell>
          <cell r="B16" t="str">
            <v>ค่าแรงบดอัดดินและทราย (รวมเครื่องจักร)</v>
          </cell>
          <cell r="C16" t="str">
            <v>ตร.ม.</v>
          </cell>
          <cell r="D16">
            <v>0</v>
          </cell>
          <cell r="E16">
            <v>6</v>
          </cell>
        </row>
        <row r="17">
          <cell r="A17" t="str">
            <v>a014</v>
          </cell>
          <cell r="B17" t="str">
            <v>ค่าแรงขนหินระยะไกล (+50%)</v>
          </cell>
          <cell r="C17" t="str">
            <v>ลบ.ม.</v>
          </cell>
          <cell r="D17">
            <v>0</v>
          </cell>
          <cell r="E17">
            <v>31</v>
          </cell>
        </row>
        <row r="18">
          <cell r="A18" t="str">
            <v>a015</v>
          </cell>
          <cell r="B18" t="str">
            <v>งานโครงสร้าง</v>
          </cell>
        </row>
        <row r="19">
          <cell r="A19" t="str">
            <v>a016</v>
          </cell>
          <cell r="B19" t="str">
            <v>เสาเข็มเจาะขนาด ศก.0.35 ม. ความยาว 23 ม.</v>
          </cell>
          <cell r="C19" t="str">
            <v>ต้น</v>
          </cell>
          <cell r="D19">
            <v>10369</v>
          </cell>
          <cell r="E19">
            <v>1797</v>
          </cell>
        </row>
        <row r="20">
          <cell r="A20" t="str">
            <v>a017</v>
          </cell>
          <cell r="B20" t="str">
            <v>เสาเข็มเจาะขนาด ศก.0.5 ม. ความยาว 23 ม.</v>
          </cell>
          <cell r="C20" t="str">
            <v>ต้น</v>
          </cell>
          <cell r="D20">
            <v>18854</v>
          </cell>
          <cell r="E20">
            <v>3203</v>
          </cell>
        </row>
        <row r="21">
          <cell r="A21" t="str">
            <v>a018</v>
          </cell>
          <cell r="B21" t="str">
            <v>เสาเข็มเจาะขนาด ศก.0.6 ม. ความยาว 23 ม.</v>
          </cell>
          <cell r="C21" t="str">
            <v>ต้น</v>
          </cell>
          <cell r="D21">
            <v>24752</v>
          </cell>
          <cell r="E21">
            <v>4123</v>
          </cell>
        </row>
        <row r="22">
          <cell r="A22" t="str">
            <v>a019</v>
          </cell>
          <cell r="B22" t="str">
            <v>เสาเข็มรูปตัวไอ ขนาด 0.15 x 0.15 ม. ยาว 6.00 ม.</v>
          </cell>
          <cell r="C22" t="str">
            <v>ต้น</v>
          </cell>
          <cell r="D22">
            <v>489.06</v>
          </cell>
          <cell r="E22">
            <v>170</v>
          </cell>
        </row>
        <row r="23">
          <cell r="A23" t="str">
            <v>a020</v>
          </cell>
          <cell r="B23" t="str">
            <v>เสาเข็มรูปสี่เหลี่ยมตัน ขนาด 0.40 x 0.40 ม. ยาว 23.00 ม.</v>
          </cell>
          <cell r="C23" t="str">
            <v>ต้น</v>
          </cell>
          <cell r="D23">
            <v>15962</v>
          </cell>
          <cell r="E23">
            <v>1343</v>
          </cell>
        </row>
        <row r="24">
          <cell r="A24" t="str">
            <v>a021</v>
          </cell>
          <cell r="B24" t="str">
            <v>เสาเข็มรูปตัวไอ ขนาด 0.35 x 0.35 ม. ยาว 14.00 ม.</v>
          </cell>
          <cell r="C24" t="str">
            <v>ต้น</v>
          </cell>
          <cell r="D24">
            <v>5279.1666666666661</v>
          </cell>
          <cell r="E24">
            <v>779.5</v>
          </cell>
        </row>
        <row r="25">
          <cell r="A25" t="str">
            <v>a022</v>
          </cell>
          <cell r="B25" t="str">
            <v>เสาเข็มหกเหลี่ยมกลวง ขนาด 6" x 2.00 ม.</v>
          </cell>
          <cell r="C25" t="str">
            <v>ต้น</v>
          </cell>
          <cell r="D25">
            <v>130</v>
          </cell>
          <cell r="E25">
            <v>71</v>
          </cell>
        </row>
        <row r="26">
          <cell r="A26" t="str">
            <v>a023</v>
          </cell>
          <cell r="B26" t="str">
            <v>เสาเข็มหกเหลี่ยมกลวง ขนาด 6" x 3.00 ม.</v>
          </cell>
          <cell r="C26" t="str">
            <v>ต้น</v>
          </cell>
          <cell r="D26">
            <v>195</v>
          </cell>
          <cell r="E26">
            <v>71</v>
          </cell>
        </row>
        <row r="27">
          <cell r="A27" t="str">
            <v>a024</v>
          </cell>
          <cell r="B27" t="str">
            <v>เสาเข็มหกเหลี่ยมกลวง ขนาด 6" x 4.00 ม.</v>
          </cell>
          <cell r="C27" t="str">
            <v>ต้น</v>
          </cell>
          <cell r="D27">
            <v>270</v>
          </cell>
          <cell r="E27">
            <v>71</v>
          </cell>
        </row>
        <row r="28">
          <cell r="A28" t="str">
            <v>a025</v>
          </cell>
          <cell r="B28" t="str">
            <v>เสาเข็มหกเหลี่ยมกลวง ขนาด 6" x 5.00 ม.</v>
          </cell>
          <cell r="C28" t="str">
            <v>ต้น</v>
          </cell>
          <cell r="D28">
            <v>338</v>
          </cell>
          <cell r="E28">
            <v>84</v>
          </cell>
        </row>
        <row r="29">
          <cell r="A29" t="str">
            <v>a026</v>
          </cell>
          <cell r="B29" t="str">
            <v>เสาเข็มหกเหลี่ยมกลวง ขนาด 6" x 6.00 ม.</v>
          </cell>
          <cell r="C29" t="str">
            <v>ต้น</v>
          </cell>
          <cell r="D29">
            <v>405</v>
          </cell>
          <cell r="E29">
            <v>97</v>
          </cell>
        </row>
        <row r="30">
          <cell r="A30" t="str">
            <v>a027</v>
          </cell>
          <cell r="B30" t="str">
            <v>เสาเข็มหกเหลี่ยมกลวง ขนาด 6" x 4.00 ม.</v>
          </cell>
          <cell r="C30" t="str">
            <v>ต้น</v>
          </cell>
          <cell r="D30">
            <v>270</v>
          </cell>
          <cell r="E30">
            <v>83</v>
          </cell>
        </row>
        <row r="31">
          <cell r="A31" t="str">
            <v>a028</v>
          </cell>
          <cell r="B31" t="str">
            <v>เสาเข็มหกเหลี่ยมกลวง ขนาด 6" x 5.00 ม.</v>
          </cell>
          <cell r="C31" t="str">
            <v>ต้น</v>
          </cell>
          <cell r="D31">
            <v>338</v>
          </cell>
          <cell r="E31">
            <v>98</v>
          </cell>
        </row>
        <row r="32">
          <cell r="A32" t="str">
            <v>a029</v>
          </cell>
          <cell r="B32" t="str">
            <v>เสาเข็มหกเหลี่ยมกลวง ขนาด 6" x 6.00 ม.</v>
          </cell>
          <cell r="C32" t="str">
            <v>ต้น</v>
          </cell>
          <cell r="D32">
            <v>405</v>
          </cell>
          <cell r="E32">
            <v>116</v>
          </cell>
        </row>
        <row r="33">
          <cell r="A33" t="str">
            <v>a030</v>
          </cell>
          <cell r="B33" t="str">
            <v>เสาเข็มหกเหลี่ยมกลวง ขนาด 6" x 4.00 ม.</v>
          </cell>
          <cell r="C33" t="str">
            <v>ต้น</v>
          </cell>
          <cell r="D33">
            <v>270</v>
          </cell>
          <cell r="E33">
            <v>119</v>
          </cell>
        </row>
        <row r="34">
          <cell r="A34" t="str">
            <v>a031</v>
          </cell>
          <cell r="B34" t="str">
            <v>เสาเข็มหกเหลี่ยมกลวง ขนาด 6" x 5.00 ม.</v>
          </cell>
          <cell r="C34" t="str">
            <v>ต้น</v>
          </cell>
          <cell r="D34">
            <v>338</v>
          </cell>
          <cell r="E34">
            <v>142</v>
          </cell>
        </row>
        <row r="35">
          <cell r="A35" t="str">
            <v>a032</v>
          </cell>
          <cell r="B35" t="str">
            <v>เสาเข็มหกเหลี่ยมกลวง ขนาด 6" x 6.00 ม.</v>
          </cell>
          <cell r="C35" t="str">
            <v>ต้น</v>
          </cell>
          <cell r="D35">
            <v>405</v>
          </cell>
          <cell r="E35">
            <v>170</v>
          </cell>
        </row>
        <row r="36">
          <cell r="A36" t="str">
            <v>a033</v>
          </cell>
          <cell r="B36" t="str">
            <v>ค่าแรงสกัดหัวเสาเข็ม</v>
          </cell>
          <cell r="C36" t="str">
            <v>ต้น</v>
          </cell>
          <cell r="D36">
            <v>0</v>
          </cell>
        </row>
        <row r="37">
          <cell r="A37" t="str">
            <v>a034</v>
          </cell>
          <cell r="B37" t="str">
            <v>ค่าแรงสกัดหัวเสาเข็ม</v>
          </cell>
          <cell r="C37" t="str">
            <v>ต้น</v>
          </cell>
          <cell r="D37">
            <v>0</v>
          </cell>
          <cell r="E37">
            <v>300</v>
          </cell>
        </row>
        <row r="38">
          <cell r="A38" t="str">
            <v>a035</v>
          </cell>
          <cell r="B38" t="str">
            <v>ค่าแรงสกัดหัวเสาเข็ม</v>
          </cell>
          <cell r="C38" t="str">
            <v>ต้น</v>
          </cell>
          <cell r="D38">
            <v>0</v>
          </cell>
        </row>
        <row r="39">
          <cell r="A39" t="str">
            <v>a036</v>
          </cell>
          <cell r="B39" t="str">
            <v>ค่าทดสอบเสาเข็ม ( Dynamic Load Test )</v>
          </cell>
          <cell r="C39" t="str">
            <v>ต้น</v>
          </cell>
          <cell r="D39">
            <v>0</v>
          </cell>
          <cell r="E39">
            <v>25000</v>
          </cell>
        </row>
        <row r="40">
          <cell r="A40" t="str">
            <v>a037</v>
          </cell>
          <cell r="B40" t="str">
            <v>ค่าทดสอบเสาเข็ม ( Seismic Test )</v>
          </cell>
          <cell r="C40" t="str">
            <v>ต้น</v>
          </cell>
          <cell r="D40">
            <v>0</v>
          </cell>
          <cell r="E40">
            <v>350</v>
          </cell>
        </row>
        <row r="41">
          <cell r="A41" t="str">
            <v>a038</v>
          </cell>
          <cell r="B41" t="str">
            <v>คอนกรีตหยาบ 1:3:5 (เสือ งูเห่า นกอินทรีย์)</v>
          </cell>
          <cell r="C41" t="str">
            <v>ลบ.ม.</v>
          </cell>
          <cell r="D41">
            <v>1250</v>
          </cell>
          <cell r="E41">
            <v>278</v>
          </cell>
        </row>
        <row r="42">
          <cell r="A42" t="str">
            <v>a039</v>
          </cell>
          <cell r="B42" t="str">
            <v>คอนกรีตหยาบ 1:3:5 (ช้าง พญานาค เพชร)</v>
          </cell>
          <cell r="C42" t="str">
            <v>ลบ.ม.</v>
          </cell>
          <cell r="D42">
            <v>1304</v>
          </cell>
          <cell r="E42">
            <v>278</v>
          </cell>
        </row>
        <row r="43">
          <cell r="A43" t="str">
            <v>a040</v>
          </cell>
          <cell r="B43" t="str">
            <v>คอนกรีตโครงสร้าง 1:2:4 (เสือ งูเห่า นกอินทรีย์)</v>
          </cell>
          <cell r="C43" t="str">
            <v>ลบ.ม.</v>
          </cell>
          <cell r="D43">
            <v>1436</v>
          </cell>
          <cell r="E43">
            <v>395</v>
          </cell>
        </row>
        <row r="44">
          <cell r="A44" t="str">
            <v>a041</v>
          </cell>
          <cell r="B44" t="str">
            <v>คอนกรีตโครงสร้าง 1:2:4 (เสือ งูเห่า นกอินทรีย์)</v>
          </cell>
          <cell r="C44" t="str">
            <v>ลบ.ม.</v>
          </cell>
          <cell r="D44">
            <v>1436</v>
          </cell>
          <cell r="E44">
            <v>376</v>
          </cell>
        </row>
        <row r="45">
          <cell r="A45" t="str">
            <v>a042</v>
          </cell>
          <cell r="B45" t="str">
            <v>คอนกรีตโครงสร้าง 1:2:4 (เสือ งูเห่า นกอินทรีย์)</v>
          </cell>
          <cell r="C45" t="str">
            <v>ลบ.ม.</v>
          </cell>
          <cell r="D45">
            <v>1436</v>
          </cell>
          <cell r="E45">
            <v>305</v>
          </cell>
        </row>
        <row r="46">
          <cell r="A46" t="str">
            <v>a043</v>
          </cell>
          <cell r="B46" t="str">
            <v>คอนกรีตโครงสร้าง 1:2:4 (ช้าง พญานาค เพชร)</v>
          </cell>
          <cell r="C46" t="str">
            <v>ลบ.ม.</v>
          </cell>
          <cell r="D46">
            <v>1510</v>
          </cell>
          <cell r="E46">
            <v>395</v>
          </cell>
        </row>
        <row r="47">
          <cell r="A47" t="str">
            <v>a044</v>
          </cell>
          <cell r="B47" t="str">
            <v>คอนกรีตโครงสร้าง 1:2:4 (ช้าง พญานาค เพชร)</v>
          </cell>
          <cell r="C47" t="str">
            <v>ลบ.ม.</v>
          </cell>
          <cell r="D47">
            <v>1510</v>
          </cell>
          <cell r="E47">
            <v>376</v>
          </cell>
        </row>
        <row r="48">
          <cell r="A48" t="str">
            <v>a045</v>
          </cell>
          <cell r="B48" t="str">
            <v>คอนกรีตโครงสร้าง 1:2:4 (ช้าง พญานาค เพชร)</v>
          </cell>
          <cell r="C48" t="str">
            <v>ลบ.ม.</v>
          </cell>
          <cell r="D48">
            <v>1510</v>
          </cell>
          <cell r="E48">
            <v>305</v>
          </cell>
        </row>
        <row r="49">
          <cell r="A49" t="str">
            <v>a046</v>
          </cell>
          <cell r="B49" t="str">
            <v>คอนกรีตโครงสร้าง 1:2:4 (ปลาฉลาม)</v>
          </cell>
          <cell r="C49" t="str">
            <v>ลบ.ม.</v>
          </cell>
          <cell r="D49">
            <v>1810</v>
          </cell>
          <cell r="E49">
            <v>395</v>
          </cell>
        </row>
        <row r="50">
          <cell r="A50" t="str">
            <v>a047</v>
          </cell>
          <cell r="B50" t="str">
            <v>คอนกรีตโครงสร้าง 1:2:4 (ปลาฉลาม)</v>
          </cell>
          <cell r="C50" t="str">
            <v>ลบ.ม.</v>
          </cell>
          <cell r="D50">
            <v>1810</v>
          </cell>
          <cell r="E50">
            <v>376</v>
          </cell>
        </row>
        <row r="51">
          <cell r="A51" t="str">
            <v>a048</v>
          </cell>
          <cell r="B51" t="str">
            <v>คอนกรีตโครงสร้าง 1:2:4 (ปลาฉลาม)</v>
          </cell>
          <cell r="C51" t="str">
            <v>ลบ.ม.</v>
          </cell>
          <cell r="D51">
            <v>1810</v>
          </cell>
          <cell r="E51">
            <v>305</v>
          </cell>
        </row>
        <row r="52">
          <cell r="A52" t="str">
            <v>a049</v>
          </cell>
          <cell r="B52" t="str">
            <v>คอนกรีต ค.1 (STRENGTH 180 กก./ตร.ซม. ตราช้าง พญานาค เพชร)</v>
          </cell>
          <cell r="C52" t="str">
            <v>ลบ.ม.</v>
          </cell>
          <cell r="D52">
            <v>1325</v>
          </cell>
          <cell r="E52">
            <v>395</v>
          </cell>
        </row>
        <row r="53">
          <cell r="A53" t="str">
            <v>a050</v>
          </cell>
          <cell r="B53" t="str">
            <v>คอนกรีต ค.2 (STRENGTH 240 กก./ตร.ซม. ตราช้าง พญานาค เพชร)</v>
          </cell>
          <cell r="C53" t="str">
            <v>ลบ.ม.</v>
          </cell>
          <cell r="D53">
            <v>1507</v>
          </cell>
          <cell r="E53">
            <v>395</v>
          </cell>
        </row>
        <row r="54">
          <cell r="A54" t="str">
            <v>a051</v>
          </cell>
          <cell r="B54" t="str">
            <v>คอนกรีต ค.2 (STRENGTH 240 กก./ตร.ซม. ตราปลาฉลาม)</v>
          </cell>
          <cell r="C54" t="str">
            <v>ลบ.ม.</v>
          </cell>
          <cell r="D54">
            <v>1802</v>
          </cell>
          <cell r="E54">
            <v>395</v>
          </cell>
        </row>
        <row r="55">
          <cell r="A55" t="str">
            <v>a052</v>
          </cell>
          <cell r="B55" t="str">
            <v>คอนกรีต ค.3 (STRENGTH 300 กก./ตร.ซม. ตราช้าง พญานาค เพชร)</v>
          </cell>
          <cell r="C55" t="str">
            <v>ลบ.ม.</v>
          </cell>
          <cell r="D55">
            <v>1525</v>
          </cell>
          <cell r="E55">
            <v>395</v>
          </cell>
        </row>
        <row r="56">
          <cell r="A56" t="str">
            <v>a053</v>
          </cell>
          <cell r="B56" t="str">
            <v>คอนกรีต ค.4 (STRENGTH 350 กก./ตร.ซม. ตราช้าง พญานาค เพชร)</v>
          </cell>
          <cell r="C56" t="str">
            <v>ลบ.ม.</v>
          </cell>
          <cell r="D56">
            <v>1614</v>
          </cell>
          <cell r="E56">
            <v>395</v>
          </cell>
        </row>
        <row r="57">
          <cell r="A57" t="str">
            <v>a054</v>
          </cell>
          <cell r="B57" t="str">
            <v>คอนกรีต ค.1 (STRENGTH 180 กก./ตร.ซม. ตราช้าง พญานาค เพชร)</v>
          </cell>
          <cell r="C57" t="str">
            <v>ลบ.ม.</v>
          </cell>
          <cell r="D57">
            <v>1325</v>
          </cell>
          <cell r="E57">
            <v>376</v>
          </cell>
        </row>
        <row r="58">
          <cell r="A58" t="str">
            <v>a055</v>
          </cell>
          <cell r="B58" t="str">
            <v>คอนกรีต ค.2 (STRENGTH 240 กก./ตร.ซม. ตราช้าง พญานาค เพชร)</v>
          </cell>
          <cell r="C58" t="str">
            <v>ลบ.ม.</v>
          </cell>
          <cell r="D58">
            <v>1507</v>
          </cell>
          <cell r="E58">
            <v>376</v>
          </cell>
        </row>
        <row r="59">
          <cell r="A59" t="str">
            <v>a056</v>
          </cell>
          <cell r="B59" t="str">
            <v>คอนกรีต ค.2 (STRENGTH 240 กก./ตร.ซม. ตราปลาฉลาม)</v>
          </cell>
          <cell r="C59" t="str">
            <v>ลบ.ม.</v>
          </cell>
          <cell r="D59">
            <v>1802</v>
          </cell>
          <cell r="E59">
            <v>376</v>
          </cell>
        </row>
        <row r="60">
          <cell r="A60" t="str">
            <v>a057</v>
          </cell>
          <cell r="B60" t="str">
            <v>คอนกรีต ค.3 (STRENGTH 300 กก./ตร.ซม. ตราช้าง พญานาค เพชร)</v>
          </cell>
          <cell r="C60" t="str">
            <v>ลบ.ม.</v>
          </cell>
          <cell r="D60">
            <v>1525</v>
          </cell>
          <cell r="E60">
            <v>376</v>
          </cell>
        </row>
        <row r="61">
          <cell r="A61" t="str">
            <v>a058</v>
          </cell>
          <cell r="B61" t="str">
            <v>คอนกรีต ค.4 (STRENGTH 350 กก./ตร.ซม. ตราช้าง พญานาค เพชร)</v>
          </cell>
          <cell r="C61" t="str">
            <v>ลบ.ม.</v>
          </cell>
          <cell r="D61">
            <v>1614</v>
          </cell>
          <cell r="E61">
            <v>376</v>
          </cell>
        </row>
        <row r="62">
          <cell r="A62" t="str">
            <v>a059</v>
          </cell>
          <cell r="B62" t="str">
            <v>คอนกรีต ค.1 (STRENGTH 180 กก./ตร.ซม. ตราช้าง พญานาค เพชร)</v>
          </cell>
          <cell r="C62" t="str">
            <v>ลบ.ม.</v>
          </cell>
          <cell r="D62">
            <v>1325</v>
          </cell>
          <cell r="E62">
            <v>305</v>
          </cell>
        </row>
        <row r="63">
          <cell r="A63" t="str">
            <v>a060</v>
          </cell>
          <cell r="B63" t="str">
            <v>คอนกรีต ค.2 (STRENGTH 240 กก./ตร.ซม. ตราช้าง พญานาค เพชร)</v>
          </cell>
          <cell r="C63" t="str">
            <v>ลบ.ม.</v>
          </cell>
          <cell r="D63">
            <v>1507</v>
          </cell>
          <cell r="E63">
            <v>305</v>
          </cell>
        </row>
        <row r="64">
          <cell r="A64" t="str">
            <v>a061</v>
          </cell>
          <cell r="B64" t="str">
            <v>คอนกรีต ค.2 (STRENGTH 240 กก./ตร.ซม. ตราปลาฉลาม)</v>
          </cell>
          <cell r="C64" t="str">
            <v>ลบ.ม.</v>
          </cell>
          <cell r="D64">
            <v>1802</v>
          </cell>
          <cell r="E64">
            <v>305</v>
          </cell>
        </row>
        <row r="65">
          <cell r="A65" t="str">
            <v>a062</v>
          </cell>
          <cell r="B65" t="str">
            <v>คอนกรีต ค.3 (STRENGTH 300 กก./ตร.ซม. ตราช้าง พญานาค เพชร)</v>
          </cell>
          <cell r="C65" t="str">
            <v>ลบ.ม.</v>
          </cell>
          <cell r="D65">
            <v>1525</v>
          </cell>
          <cell r="E65">
            <v>305</v>
          </cell>
        </row>
        <row r="66">
          <cell r="A66" t="str">
            <v>a063</v>
          </cell>
          <cell r="B66" t="str">
            <v>คอนกรีต ค.4 (STRENGTH 350 กก./ตร.ซม. ตราช้าง พญานาค เพชร)</v>
          </cell>
          <cell r="C66" t="str">
            <v>ลบ.ม.</v>
          </cell>
          <cell r="D66">
            <v>1614</v>
          </cell>
          <cell r="E66">
            <v>305</v>
          </cell>
        </row>
        <row r="67">
          <cell r="A67" t="str">
            <v>a064</v>
          </cell>
          <cell r="B67" t="str">
            <v>คอนกรีตผสมเสร็จกำลังอัดประลัยรูปทรงกระบอก 140 กก./ตร.ซม. (คอนกรีตหยาบ)</v>
          </cell>
          <cell r="C67" t="str">
            <v>ลบ.ม.</v>
          </cell>
          <cell r="D67">
            <v>2430</v>
          </cell>
          <cell r="E67">
            <v>204</v>
          </cell>
        </row>
        <row r="68">
          <cell r="A68" t="str">
            <v>a065</v>
          </cell>
          <cell r="B68" t="str">
            <v>คอนกรีตผสมเสร็จกำลังอัดประลัยรูปทรงกระบอก 180 กก./ตร.ซม. (คอนกรีตหยาบ)</v>
          </cell>
          <cell r="C68" t="str">
            <v>ลบ.ม.</v>
          </cell>
          <cell r="D68">
            <v>2470</v>
          </cell>
          <cell r="E68">
            <v>204</v>
          </cell>
        </row>
        <row r="69">
          <cell r="A69" t="str">
            <v>a066</v>
          </cell>
          <cell r="B69" t="str">
            <v>คอนกรีตผสมเสร็จกำลังอัดประลัยรูปทรงกระบอก 210 กก./ตร.ซม.</v>
          </cell>
          <cell r="C69" t="str">
            <v>ลบ.ม.</v>
          </cell>
          <cell r="D69">
            <v>2510</v>
          </cell>
          <cell r="E69">
            <v>335</v>
          </cell>
        </row>
        <row r="70">
          <cell r="A70" t="str">
            <v>a067</v>
          </cell>
          <cell r="B70" t="str">
            <v>คอนกรีตผสมเสร็จกำลังอัดประลัยรูปทรงกระบอก 240 กก./ตร.ซม.</v>
          </cell>
          <cell r="C70" t="str">
            <v>ลบ.ม.</v>
          </cell>
          <cell r="D70">
            <v>2550</v>
          </cell>
          <cell r="E70">
            <v>335</v>
          </cell>
        </row>
        <row r="71">
          <cell r="A71" t="str">
            <v>a068</v>
          </cell>
          <cell r="B71" t="str">
            <v>คอนกรีตผสมเสร็จกำลังอัดประลัยรูปทรงกระบอก 280 กก./ตร.ซม.</v>
          </cell>
          <cell r="C71" t="str">
            <v>ลบ.ม.</v>
          </cell>
          <cell r="D71">
            <v>2630</v>
          </cell>
          <cell r="E71">
            <v>335</v>
          </cell>
        </row>
        <row r="72">
          <cell r="A72" t="str">
            <v>a069</v>
          </cell>
          <cell r="B72" t="str">
            <v>คอนกรีตผสมเสร็จกำลังอัดประลัยรูปทรงกระบอก 210 กก./ตร.ซม.</v>
          </cell>
          <cell r="C72" t="str">
            <v>ลบ.ม.</v>
          </cell>
          <cell r="D72">
            <v>2510</v>
          </cell>
          <cell r="E72">
            <v>274</v>
          </cell>
        </row>
        <row r="73">
          <cell r="A73" t="str">
            <v>a070</v>
          </cell>
          <cell r="B73" t="str">
            <v>คอนกรีตผสมเสร็จกำลังอัดประลัยรูปทรงกระบอก 240 กก./ตร.ซม.</v>
          </cell>
          <cell r="C73" t="str">
            <v>ลบ.ม.</v>
          </cell>
          <cell r="D73">
            <v>2550</v>
          </cell>
          <cell r="E73">
            <v>274</v>
          </cell>
        </row>
        <row r="74">
          <cell r="A74" t="str">
            <v>a071</v>
          </cell>
          <cell r="B74" t="str">
            <v>คอนกรีตผสมเสร็จกำลังอัดประลัยรูปทรงกระบอก 280 กก./ตร.ซม.</v>
          </cell>
          <cell r="C74" t="str">
            <v>ลบ.ม.</v>
          </cell>
          <cell r="D74">
            <v>2630</v>
          </cell>
          <cell r="E74">
            <v>274</v>
          </cell>
        </row>
        <row r="75">
          <cell r="A75" t="str">
            <v>a072</v>
          </cell>
          <cell r="B75" t="str">
            <v>คอนกรีตผสมเสร็จกำลังอัดประลัยรูปทรงกระบอก 210 กก./ตร.ซม.</v>
          </cell>
          <cell r="C75" t="str">
            <v>ลบ.ม.</v>
          </cell>
          <cell r="D75">
            <v>2510</v>
          </cell>
          <cell r="E75">
            <v>204</v>
          </cell>
        </row>
        <row r="76">
          <cell r="A76" t="str">
            <v>a073</v>
          </cell>
          <cell r="B76" t="str">
            <v>คอนกรีตผสมเสร็จกำลังอัดประลัยรูปทรงกระบอก 240 กก./ตร.ซม.</v>
          </cell>
          <cell r="C76" t="str">
            <v>ลบ.ม.</v>
          </cell>
          <cell r="D76">
            <v>2550</v>
          </cell>
          <cell r="E76">
            <v>204</v>
          </cell>
        </row>
        <row r="77">
          <cell r="A77" t="str">
            <v>a074</v>
          </cell>
          <cell r="B77" t="str">
            <v>คอนกรีตผสมเสร็จกำลังอัดประลัยรูปทรงกระบอก 280 กก./ตร.ซม.</v>
          </cell>
          <cell r="C77" t="str">
            <v>ลบ.ม.</v>
          </cell>
          <cell r="D77">
            <v>2630</v>
          </cell>
          <cell r="E77">
            <v>204</v>
          </cell>
        </row>
        <row r="78">
          <cell r="A78" t="str">
            <v>a075</v>
          </cell>
          <cell r="B78" t="str">
            <v>คอนกรีตเททับหน้าหนา 5 ซม.(ไม่รวมเหล็กเสริมพื้น)</v>
          </cell>
          <cell r="C78" t="str">
            <v>ตร.ม.</v>
          </cell>
          <cell r="D78">
            <v>77</v>
          </cell>
          <cell r="E78">
            <v>17</v>
          </cell>
        </row>
        <row r="79">
          <cell r="A79" t="str">
            <v>a076</v>
          </cell>
          <cell r="B79" t="str">
            <v>คอนกรีตเททับหน้าหนา 5 ซม.(รวมเหล็กเสริมพื้น 6 มม.@ 0.20 ม.#)</v>
          </cell>
          <cell r="C79" t="str">
            <v>ตร.ม.</v>
          </cell>
          <cell r="D79">
            <v>126</v>
          </cell>
          <cell r="E79">
            <v>21</v>
          </cell>
        </row>
        <row r="80">
          <cell r="A80" t="str">
            <v>a077</v>
          </cell>
          <cell r="B80" t="str">
            <v>คอนกรีตเททับหน้าหนา 5 ซม.(รวมเหล็กเสริมพื้น 9 มม.@ 0.20 ม.#)</v>
          </cell>
          <cell r="C80" t="str">
            <v>ตร.ม.</v>
          </cell>
          <cell r="D80">
            <v>180</v>
          </cell>
          <cell r="E80">
            <v>27</v>
          </cell>
        </row>
        <row r="81">
          <cell r="A81" t="str">
            <v>a078</v>
          </cell>
          <cell r="B81" t="str">
            <v>คอนกรีตเสาเอ็นและคานทับหลัง ขนาด 0.07 x 0.10 ม.(รวมเหล็กเสริม)</v>
          </cell>
          <cell r="C81" t="str">
            <v>ม.</v>
          </cell>
          <cell r="D81">
            <v>165</v>
          </cell>
          <cell r="E81">
            <v>29</v>
          </cell>
        </row>
        <row r="82">
          <cell r="A82" t="str">
            <v>a079</v>
          </cell>
          <cell r="B82" t="str">
            <v>น้ำยากันซึมผสมต่อคอนกรีต (ราคาต่อ ลบ.ม.ของคอนกรีต)</v>
          </cell>
          <cell r="C82" t="str">
            <v>ลบ.ม.</v>
          </cell>
          <cell r="D82">
            <v>136</v>
          </cell>
          <cell r="E82">
            <v>0</v>
          </cell>
        </row>
        <row r="83">
          <cell r="A83" t="str">
            <v>a080</v>
          </cell>
          <cell r="B83" t="str">
            <v>ประกอบแบบและค้ำยันทั่วไป 50% (รวมตะปู)</v>
          </cell>
          <cell r="C83" t="str">
            <v>ตร.ม.</v>
          </cell>
          <cell r="D83">
            <v>364</v>
          </cell>
          <cell r="E83">
            <v>84</v>
          </cell>
        </row>
        <row r="84">
          <cell r="A84" t="str">
            <v>a081</v>
          </cell>
          <cell r="B84" t="str">
            <v>ประกอบแบบและค้ำยันทั่วไป 50% (รวมตะปู)</v>
          </cell>
          <cell r="C84" t="str">
            <v>ตร.ม.</v>
          </cell>
          <cell r="D84">
            <v>364</v>
          </cell>
          <cell r="E84">
            <v>103</v>
          </cell>
        </row>
        <row r="85">
          <cell r="A85" t="str">
            <v>a082</v>
          </cell>
          <cell r="B85" t="str">
            <v>ประกอบแบบและค้ำยันทั่วไป 60% (รวมตะปู)</v>
          </cell>
          <cell r="C85" t="str">
            <v>ตร.ม.</v>
          </cell>
          <cell r="D85">
            <v>455</v>
          </cell>
          <cell r="E85">
            <v>84</v>
          </cell>
        </row>
        <row r="86">
          <cell r="A86" t="str">
            <v>a083</v>
          </cell>
          <cell r="B86" t="str">
            <v>ประกอบแบบและค้ำยันทั่วไป 60% (รวมตะปู)</v>
          </cell>
          <cell r="C86" t="str">
            <v>ตร.ม.</v>
          </cell>
          <cell r="D86">
            <v>455</v>
          </cell>
          <cell r="E86">
            <v>103</v>
          </cell>
        </row>
        <row r="87">
          <cell r="A87" t="str">
            <v>a084</v>
          </cell>
          <cell r="B87" t="str">
            <v>ประกอบแบบและค้ำยันทั่วไป 70% (รวมตะปู)</v>
          </cell>
          <cell r="C87" t="str">
            <v>ตร.ม.</v>
          </cell>
          <cell r="D87">
            <v>531</v>
          </cell>
          <cell r="E87">
            <v>84</v>
          </cell>
        </row>
        <row r="88">
          <cell r="A88" t="str">
            <v>a085</v>
          </cell>
          <cell r="B88" t="str">
            <v>ประกอบแบบและค้ำยันทั่วไป 70% (รวมตะปู)</v>
          </cell>
          <cell r="C88" t="str">
            <v>ตร.ม.</v>
          </cell>
          <cell r="D88">
            <v>531</v>
          </cell>
          <cell r="E88">
            <v>103</v>
          </cell>
        </row>
        <row r="89">
          <cell r="A89" t="str">
            <v>a086</v>
          </cell>
          <cell r="B89" t="str">
            <v>ประกอบแบบและค้ำยันทั่วไป 80% (รวมตะปู)</v>
          </cell>
          <cell r="C89" t="str">
            <v>ตร.ม.</v>
          </cell>
          <cell r="D89">
            <v>607</v>
          </cell>
          <cell r="E89">
            <v>84</v>
          </cell>
        </row>
        <row r="90">
          <cell r="A90" t="str">
            <v>a087</v>
          </cell>
          <cell r="B90" t="str">
            <v>ประกอบแบบและค้ำยันทั่วไป 80% (รวมตะปู)</v>
          </cell>
          <cell r="C90" t="str">
            <v>ตร.ม.</v>
          </cell>
          <cell r="D90">
            <v>607</v>
          </cell>
          <cell r="E90">
            <v>103</v>
          </cell>
        </row>
        <row r="91">
          <cell r="A91" t="str">
            <v>a088</v>
          </cell>
          <cell r="B91" t="str">
            <v>ประกอบแบบและค้ำยันทั่วไป 100% (รวมตะปู)</v>
          </cell>
          <cell r="C91" t="str">
            <v>ตร.ม.</v>
          </cell>
          <cell r="D91">
            <v>759</v>
          </cell>
          <cell r="E91">
            <v>103</v>
          </cell>
        </row>
        <row r="92">
          <cell r="A92" t="str">
            <v>a089</v>
          </cell>
          <cell r="B92" t="str">
            <v>ประกอบแบบและค้ำยันทั่วไป 50% (สูงกว่า 5 ม.รวมตะปู)</v>
          </cell>
          <cell r="C92" t="str">
            <v>ตร.ม.</v>
          </cell>
          <cell r="D92">
            <v>454</v>
          </cell>
          <cell r="E92">
            <v>110</v>
          </cell>
        </row>
        <row r="93">
          <cell r="A93" t="str">
            <v>a090</v>
          </cell>
          <cell r="B93" t="str">
            <v>ประกอบแบบและค้ำยันทั่วไป 50% (สูงกว่า 7 ม.รวมตะปู)</v>
          </cell>
          <cell r="C93" t="str">
            <v>ตร.ม.</v>
          </cell>
          <cell r="D93">
            <v>530</v>
          </cell>
          <cell r="E93">
            <v>140</v>
          </cell>
        </row>
        <row r="94">
          <cell r="A94" t="str">
            <v>a091</v>
          </cell>
          <cell r="B94" t="str">
            <v>ประกอบแบบและค้ำยันทั่วไป 60% (สูงกว่า 5 ม.รวมตะปู)</v>
          </cell>
          <cell r="C94" t="str">
            <v>ตร.ม.</v>
          </cell>
          <cell r="D94">
            <v>546</v>
          </cell>
          <cell r="E94">
            <v>110</v>
          </cell>
        </row>
        <row r="95">
          <cell r="A95" t="str">
            <v>a092</v>
          </cell>
          <cell r="B95" t="str">
            <v>ประกอบแบบและค้ำยันทั่วไป 60% (สูงกว่า 7 ม.รวมตะปู)</v>
          </cell>
          <cell r="C95" t="str">
            <v>ตร.ม.</v>
          </cell>
          <cell r="D95">
            <v>637</v>
          </cell>
          <cell r="E95">
            <v>140</v>
          </cell>
        </row>
        <row r="96">
          <cell r="A96" t="str">
            <v>a093</v>
          </cell>
          <cell r="B96" t="str">
            <v>ประกอบแบบและค้ำยันทั่วไป 70% (สูงกว่า 5 ม.รวมตะปู)</v>
          </cell>
          <cell r="C96" t="str">
            <v>ตร.ม.</v>
          </cell>
          <cell r="D96">
            <v>637</v>
          </cell>
          <cell r="E96">
            <v>110</v>
          </cell>
        </row>
        <row r="97">
          <cell r="A97" t="str">
            <v>a094</v>
          </cell>
          <cell r="B97" t="str">
            <v>ประกอบแบบและค้ำยันทั่วไป 70% (สูงกว่า 7 ม.รวมตะปู)</v>
          </cell>
          <cell r="C97" t="str">
            <v>ตร.ม.</v>
          </cell>
          <cell r="D97">
            <v>743</v>
          </cell>
          <cell r="E97">
            <v>140</v>
          </cell>
        </row>
        <row r="98">
          <cell r="A98" t="str">
            <v>a095</v>
          </cell>
          <cell r="B98" t="str">
            <v>ประกอบแบบและค้ำยันทั่วไป 80% (สูงกว่า 5 ม.รวมตะปู)</v>
          </cell>
          <cell r="C98" t="str">
            <v>ตร.ม.</v>
          </cell>
          <cell r="D98">
            <v>728</v>
          </cell>
          <cell r="E98">
            <v>110</v>
          </cell>
        </row>
        <row r="99">
          <cell r="A99" t="str">
            <v>a096</v>
          </cell>
          <cell r="B99" t="str">
            <v>ประกอบแบบและค้ำยันทั่วไป 80% (สูงกว่า 7 ม.รวมตะปู)</v>
          </cell>
          <cell r="C99" t="str">
            <v>ตร.ม.</v>
          </cell>
          <cell r="D99">
            <v>849</v>
          </cell>
          <cell r="E99">
            <v>140</v>
          </cell>
        </row>
        <row r="100">
          <cell r="A100" t="str">
            <v>a097</v>
          </cell>
          <cell r="B100" t="str">
            <v>ประกอบแบบและค้ำยันทั่วไป 100% (สูงกว่า 5 ม.รวมตะปู)</v>
          </cell>
          <cell r="C100" t="str">
            <v>ตร.ม.</v>
          </cell>
          <cell r="D100">
            <v>728</v>
          </cell>
          <cell r="E100">
            <v>140</v>
          </cell>
        </row>
        <row r="101">
          <cell r="A101" t="str">
            <v>a098</v>
          </cell>
          <cell r="B101" t="str">
            <v>ประกอบแบบและค้ำยันคอนกรีตเปลือยผิวเรียบ 50% (รวมตะปู)</v>
          </cell>
          <cell r="C101" t="str">
            <v>ตร.ม.</v>
          </cell>
          <cell r="D101">
            <v>492</v>
          </cell>
          <cell r="E101">
            <v>114</v>
          </cell>
        </row>
        <row r="102">
          <cell r="A102" t="str">
            <v>a099</v>
          </cell>
          <cell r="B102" t="str">
            <v>ประกอบแบบและค้ำยันคอนกรีตเปลือยผิวเรียบ 50% (สูงกว่า 5 ม.รวมตะปู)</v>
          </cell>
          <cell r="C102" t="str">
            <v>ตร.ม.</v>
          </cell>
          <cell r="D102">
            <v>591</v>
          </cell>
          <cell r="E102">
            <v>140</v>
          </cell>
        </row>
        <row r="103">
          <cell r="A103" t="str">
            <v>a100</v>
          </cell>
        </row>
        <row r="104">
          <cell r="A104" t="str">
            <v>a101</v>
          </cell>
        </row>
        <row r="105">
          <cell r="A105" t="str">
            <v>a102</v>
          </cell>
        </row>
        <row r="106">
          <cell r="A106" t="str">
            <v>a103</v>
          </cell>
        </row>
        <row r="107">
          <cell r="A107" t="str">
            <v>a104</v>
          </cell>
        </row>
        <row r="108">
          <cell r="A108" t="str">
            <v>a105</v>
          </cell>
        </row>
        <row r="109">
          <cell r="A109" t="str">
            <v>a106</v>
          </cell>
        </row>
        <row r="110">
          <cell r="A110" t="str">
            <v>a107</v>
          </cell>
        </row>
        <row r="111">
          <cell r="A111" t="str">
            <v>a108</v>
          </cell>
          <cell r="B111" t="str">
            <v>ค่าแรงเหล็กเสริมคอนกรีต</v>
          </cell>
          <cell r="C111" t="str">
            <v>ตัน</v>
          </cell>
          <cell r="D111">
            <v>0</v>
          </cell>
          <cell r="E111">
            <v>2102</v>
          </cell>
        </row>
        <row r="112">
          <cell r="A112" t="str">
            <v>a109</v>
          </cell>
          <cell r="B112" t="str">
            <v>ค่าแรงเหล็กเสริมคอนกรีต</v>
          </cell>
          <cell r="C112" t="str">
            <v>ตัน</v>
          </cell>
          <cell r="D112">
            <v>0</v>
          </cell>
          <cell r="E112">
            <v>2681</v>
          </cell>
        </row>
        <row r="113">
          <cell r="A113" t="str">
            <v>a110</v>
          </cell>
          <cell r="B113" t="str">
            <v>ค่าแรงเหล็กเสริมคอนกรีต</v>
          </cell>
          <cell r="C113" t="str">
            <v>กก.</v>
          </cell>
          <cell r="E113">
            <v>2.68</v>
          </cell>
        </row>
        <row r="114">
          <cell r="A114" t="str">
            <v>a111</v>
          </cell>
          <cell r="B114" t="str">
            <v xml:space="preserve">  RB6  x 10.00 m.</v>
          </cell>
          <cell r="C114" t="str">
            <v>กก.</v>
          </cell>
          <cell r="D114">
            <v>21.16</v>
          </cell>
          <cell r="E114">
            <v>2.1019999999999999</v>
          </cell>
        </row>
        <row r="115">
          <cell r="A115" t="str">
            <v>a112</v>
          </cell>
          <cell r="B115" t="str">
            <v xml:space="preserve">  RB9  x 10.00 m.</v>
          </cell>
          <cell r="C115" t="str">
            <v>กก.</v>
          </cell>
          <cell r="D115">
            <v>20.36</v>
          </cell>
          <cell r="E115">
            <v>2.1019999999999999</v>
          </cell>
        </row>
        <row r="116">
          <cell r="A116" t="str">
            <v>a113</v>
          </cell>
          <cell r="B116" t="str">
            <v xml:space="preserve">  RB12  x 10.00 m.</v>
          </cell>
          <cell r="C116" t="str">
            <v>กก.</v>
          </cell>
          <cell r="D116">
            <v>19.7</v>
          </cell>
          <cell r="E116">
            <v>2.1019999999999999</v>
          </cell>
        </row>
        <row r="117">
          <cell r="A117" t="str">
            <v>a114</v>
          </cell>
          <cell r="B117" t="str">
            <v xml:space="preserve">  RB15  x 10.00 m.</v>
          </cell>
          <cell r="C117" t="str">
            <v>กก.</v>
          </cell>
          <cell r="D117">
            <v>19.54</v>
          </cell>
          <cell r="E117">
            <v>2.1019999999999999</v>
          </cell>
        </row>
        <row r="118">
          <cell r="A118" t="str">
            <v>a115</v>
          </cell>
          <cell r="B118" t="str">
            <v xml:space="preserve">  RB19  x 10.00 m.</v>
          </cell>
          <cell r="C118" t="str">
            <v>กก.</v>
          </cell>
          <cell r="D118">
            <v>19.54</v>
          </cell>
          <cell r="E118">
            <v>2.1019999999999999</v>
          </cell>
        </row>
        <row r="119">
          <cell r="B119" t="str">
            <v>SD - 40</v>
          </cell>
          <cell r="E119">
            <v>2.1019999999999999</v>
          </cell>
        </row>
        <row r="120">
          <cell r="A120" t="str">
            <v>a116</v>
          </cell>
          <cell r="B120" t="str">
            <v xml:space="preserve">  DB12  x 10.00 m.</v>
          </cell>
          <cell r="C120" t="str">
            <v>กก.</v>
          </cell>
          <cell r="D120">
            <v>19.62</v>
          </cell>
          <cell r="E120">
            <v>2.1019999999999999</v>
          </cell>
        </row>
        <row r="121">
          <cell r="A121" t="str">
            <v>a117</v>
          </cell>
          <cell r="B121" t="str">
            <v xml:space="preserve">  DB16  x 10.00 m.</v>
          </cell>
          <cell r="C121" t="str">
            <v>กก.</v>
          </cell>
          <cell r="D121">
            <v>19.420000000000002</v>
          </cell>
          <cell r="E121">
            <v>2.1019999999999999</v>
          </cell>
        </row>
        <row r="122">
          <cell r="A122" t="str">
            <v>a118</v>
          </cell>
          <cell r="B122" t="str">
            <v xml:space="preserve">  DB20  x 10.00 m.</v>
          </cell>
          <cell r="C122" t="str">
            <v>กก.</v>
          </cell>
          <cell r="D122">
            <v>19.420000000000002</v>
          </cell>
          <cell r="E122">
            <v>2.1019999999999999</v>
          </cell>
        </row>
        <row r="123">
          <cell r="A123" t="str">
            <v>a119</v>
          </cell>
          <cell r="B123" t="str">
            <v xml:space="preserve">  DB25  x 10.00 m.</v>
          </cell>
          <cell r="C123" t="str">
            <v>กก.</v>
          </cell>
          <cell r="D123">
            <v>19.420000000000002</v>
          </cell>
          <cell r="E123">
            <v>2.1019999999999999</v>
          </cell>
        </row>
        <row r="124">
          <cell r="A124" t="str">
            <v>a120</v>
          </cell>
          <cell r="B124" t="str">
            <v xml:space="preserve">  DB28  x 10.00 m.</v>
          </cell>
          <cell r="C124" t="str">
            <v>กก.</v>
          </cell>
          <cell r="D124">
            <v>19.420000000000002</v>
          </cell>
          <cell r="E124">
            <v>2.1019999999999999</v>
          </cell>
        </row>
        <row r="125">
          <cell r="B125" t="str">
            <v>SD - 30</v>
          </cell>
        </row>
        <row r="126">
          <cell r="A126" t="str">
            <v>a121</v>
          </cell>
          <cell r="B126" t="str">
            <v xml:space="preserve">  DB12  x 10.00 m.</v>
          </cell>
          <cell r="C126" t="str">
            <v>กก.</v>
          </cell>
        </row>
        <row r="127">
          <cell r="A127" t="str">
            <v>a122</v>
          </cell>
          <cell r="B127" t="str">
            <v xml:space="preserve">  DB16  x 10.00 m.</v>
          </cell>
          <cell r="C127" t="str">
            <v>กก.</v>
          </cell>
        </row>
        <row r="128">
          <cell r="A128" t="str">
            <v>a123</v>
          </cell>
          <cell r="B128" t="str">
            <v xml:space="preserve">  DB20  x 10.00 m.</v>
          </cell>
          <cell r="C128" t="str">
            <v>กก.</v>
          </cell>
        </row>
        <row r="129">
          <cell r="A129" t="str">
            <v>a124</v>
          </cell>
          <cell r="B129" t="str">
            <v xml:space="preserve">  DB25  x 10.00 m.</v>
          </cell>
          <cell r="C129" t="str">
            <v>กก.</v>
          </cell>
        </row>
        <row r="130">
          <cell r="A130" t="str">
            <v>a125</v>
          </cell>
          <cell r="B130" t="str">
            <v xml:space="preserve">  DB28  x 10.00 m.</v>
          </cell>
          <cell r="C130" t="str">
            <v>กก.</v>
          </cell>
        </row>
        <row r="131">
          <cell r="A131" t="str">
            <v>a126</v>
          </cell>
        </row>
        <row r="132">
          <cell r="A132" t="str">
            <v>a127</v>
          </cell>
        </row>
        <row r="133">
          <cell r="A133" t="str">
            <v>a128</v>
          </cell>
        </row>
        <row r="134">
          <cell r="A134" t="str">
            <v>a129</v>
          </cell>
        </row>
        <row r="135">
          <cell r="A135" t="str">
            <v>a130</v>
          </cell>
        </row>
        <row r="136">
          <cell r="A136" t="str">
            <v>a131</v>
          </cell>
          <cell r="B136" t="str">
            <v>ลวดผูกเหล็ก No.18</v>
          </cell>
          <cell r="C136" t="str">
            <v>กก.</v>
          </cell>
          <cell r="D136">
            <v>28.38</v>
          </cell>
          <cell r="E136">
            <v>0</v>
          </cell>
        </row>
        <row r="137">
          <cell r="A137" t="str">
            <v>a132</v>
          </cell>
          <cell r="B137" t="str">
            <v>ค่าแรงเหล็กรูปพรรณทั่วไป</v>
          </cell>
          <cell r="C137" t="str">
            <v>กก.</v>
          </cell>
          <cell r="D137">
            <v>0</v>
          </cell>
          <cell r="E137">
            <v>8.5</v>
          </cell>
        </row>
        <row r="138">
          <cell r="A138" t="str">
            <v>a133</v>
          </cell>
          <cell r="B138" t="str">
            <v>เหล็กฉาก L- 40 x 40 x 4 มม. ยาว 6 เมตร น้ำหนัก 14.5 กก.</v>
          </cell>
          <cell r="C138" t="str">
            <v>กก.</v>
          </cell>
          <cell r="D138">
            <v>22.7</v>
          </cell>
          <cell r="E138">
            <v>8.5</v>
          </cell>
        </row>
        <row r="139">
          <cell r="A139" t="str">
            <v>a134</v>
          </cell>
          <cell r="B139" t="str">
            <v>เหล็กฉาก L- 50 x 50 x 4 มม. ยาว 6 เมตร น้ำหนัก 18.4 กก.</v>
          </cell>
          <cell r="C139" t="str">
            <v>กก.</v>
          </cell>
          <cell r="D139">
            <v>22.45</v>
          </cell>
          <cell r="E139">
            <v>8.5</v>
          </cell>
        </row>
        <row r="140">
          <cell r="A140" t="str">
            <v>a135</v>
          </cell>
          <cell r="B140" t="str">
            <v>เหล็กฉาก L- 50 x 50 x 6 มม. ยาว 6 เมตร น้ำหนัก 26.8 กก.</v>
          </cell>
          <cell r="C140" t="str">
            <v>กก.</v>
          </cell>
          <cell r="D140">
            <v>22.48</v>
          </cell>
          <cell r="E140">
            <v>8.5</v>
          </cell>
        </row>
        <row r="141">
          <cell r="A141" t="str">
            <v>a136</v>
          </cell>
          <cell r="B141" t="str">
            <v>เหล็กฉาก L- 65 x 65 x 6 มม. ยาว 6 เมตร น้ำหนัก 35.5 กก.</v>
          </cell>
          <cell r="C141" t="str">
            <v>กก.</v>
          </cell>
          <cell r="D141">
            <v>22.54</v>
          </cell>
          <cell r="E141">
            <v>8.5</v>
          </cell>
        </row>
        <row r="142">
          <cell r="A142" t="str">
            <v>a137</v>
          </cell>
          <cell r="B142" t="str">
            <v>เหล็กฉาก L- 75 x 75 x 6 มม. ยาว 6 เมตร น้ำหนัก 41.1 กก.</v>
          </cell>
          <cell r="C142" t="str">
            <v>กก.</v>
          </cell>
          <cell r="D142">
            <v>22.8</v>
          </cell>
          <cell r="E142">
            <v>8.5</v>
          </cell>
        </row>
        <row r="143">
          <cell r="A143" t="str">
            <v>a138</v>
          </cell>
          <cell r="B143" t="str">
            <v>เหล็กฉาก L- 100 x 100 x 10 มม. ยาว 6 เมตร น้ำหนัก 89.2 กก.</v>
          </cell>
          <cell r="C143" t="str">
            <v>กก.</v>
          </cell>
          <cell r="D143">
            <v>23.32</v>
          </cell>
          <cell r="E143">
            <v>8.5</v>
          </cell>
        </row>
        <row r="144">
          <cell r="A144" t="str">
            <v>a139</v>
          </cell>
          <cell r="B144" t="str">
            <v>เหล็กรางน้ำ U- 75 x 40 x 40 x 5 มม. ยาว 6 เมตร น้ำหนัก 41.5 กก./ท่อน</v>
          </cell>
          <cell r="C144" t="str">
            <v>กก.</v>
          </cell>
          <cell r="D144">
            <v>22.9</v>
          </cell>
          <cell r="E144">
            <v>8.5</v>
          </cell>
        </row>
        <row r="145">
          <cell r="A145" t="str">
            <v>a140</v>
          </cell>
          <cell r="B145" t="str">
            <v>เหล็กรางน้ำ U- 100 x 50 x 50 x 5 มม. ยาว 6 เมตร น้ำหนัก 56.2 กก./ท่อน</v>
          </cell>
          <cell r="C145" t="str">
            <v>กก.</v>
          </cell>
          <cell r="D145">
            <v>22.91</v>
          </cell>
          <cell r="E145">
            <v>8.5</v>
          </cell>
        </row>
        <row r="146">
          <cell r="A146" t="str">
            <v>a141</v>
          </cell>
          <cell r="B146" t="str">
            <v>เหล็กตัวซ๊ C- 75 x 45 x 2.3 มม. ยาว 6 เมตร น้ำหนัก 20 - 21 กก.</v>
          </cell>
          <cell r="C146" t="str">
            <v>กก.</v>
          </cell>
          <cell r="D146">
            <v>25.62</v>
          </cell>
          <cell r="E146">
            <v>8.5</v>
          </cell>
        </row>
        <row r="147">
          <cell r="A147" t="str">
            <v>a142</v>
          </cell>
          <cell r="B147" t="str">
            <v>เหล็กตัวซ๊ C- 75 x 45 x 3.2 มม. ยาว 6 เมตร น้ำหนัก 26.00 กก.</v>
          </cell>
          <cell r="C147" t="str">
            <v>กก.</v>
          </cell>
          <cell r="D147">
            <v>24.46</v>
          </cell>
          <cell r="E147">
            <v>8.5</v>
          </cell>
        </row>
        <row r="148">
          <cell r="A148" t="str">
            <v>a143</v>
          </cell>
          <cell r="B148" t="str">
            <v>เหล็กตัวซ๊ C- 100 x 50 x 2.3 มม. ยาว 6 เมตร น้ำหนัก 23 - 24 กก.</v>
          </cell>
          <cell r="C148" t="str">
            <v>กก.</v>
          </cell>
          <cell r="D148">
            <v>25.19</v>
          </cell>
          <cell r="E148">
            <v>8.5</v>
          </cell>
        </row>
        <row r="149">
          <cell r="A149" t="str">
            <v>a144</v>
          </cell>
          <cell r="B149" t="str">
            <v>เหล็กตัวซ๊ C- 100 x 50 x 3.2 มม. ยาว 6 เมตร น้ำหนัก 30 - 32 กก.</v>
          </cell>
          <cell r="C149" t="str">
            <v>กก.</v>
          </cell>
          <cell r="D149">
            <v>25.73</v>
          </cell>
          <cell r="E149">
            <v>8.5</v>
          </cell>
        </row>
        <row r="150">
          <cell r="A150" t="str">
            <v>a145</v>
          </cell>
          <cell r="B150" t="str">
            <v>เหล็กตัวซ๊ C- 125 x 50 x 2.3 มม. ยาว 6 เมตร น้ำหนัก 27.00 กก.</v>
          </cell>
          <cell r="C150" t="str">
            <v>กก.</v>
          </cell>
          <cell r="D150">
            <v>25.05</v>
          </cell>
          <cell r="E150">
            <v>8.5</v>
          </cell>
        </row>
        <row r="151">
          <cell r="A151" t="str">
            <v>a146</v>
          </cell>
          <cell r="B151" t="str">
            <v>เหล็กตัวซ๊ C- 125 x 50 x 3.2 มม. ยาว 6 เมตร น้ำหนัก 37.00 กก.</v>
          </cell>
          <cell r="C151" t="str">
            <v>กก.</v>
          </cell>
          <cell r="D151">
            <v>24.29</v>
          </cell>
          <cell r="E151">
            <v>8.5</v>
          </cell>
        </row>
        <row r="152">
          <cell r="A152" t="str">
            <v>a147</v>
          </cell>
          <cell r="B152" t="str">
            <v>เหล็กตัวซ๊ C- 150 x 50 x 2.3 มม. ยาว 6 เมตร น้ำหนัก 30.00 กก.</v>
          </cell>
          <cell r="C152" t="str">
            <v>กก.</v>
          </cell>
          <cell r="D152">
            <v>24.5</v>
          </cell>
          <cell r="E152">
            <v>8.5</v>
          </cell>
        </row>
        <row r="153">
          <cell r="A153" t="str">
            <v>a148</v>
          </cell>
          <cell r="B153" t="str">
            <v>เหล็กตัวซ๊ C- 150 x 50 x 3.2 มม. ยาว 6 เมตร น้ำหนัก 42.00 กก.</v>
          </cell>
          <cell r="C153" t="str">
            <v>กก.</v>
          </cell>
          <cell r="D153">
            <v>24.55</v>
          </cell>
          <cell r="E153">
            <v>8.5</v>
          </cell>
        </row>
        <row r="154">
          <cell r="A154" t="str">
            <v>a149</v>
          </cell>
          <cell r="B154" t="str">
            <v>เหล็กตัวซ๊ C- 75 x 45 x 15 x 2.3 มม. ยาว 6 เมตร น้ำหนัก 21.00 กก.</v>
          </cell>
          <cell r="C154" t="str">
            <v>กก.</v>
          </cell>
          <cell r="D154">
            <v>24.61</v>
          </cell>
          <cell r="E154">
            <v>8.5</v>
          </cell>
        </row>
        <row r="155">
          <cell r="A155" t="str">
            <v>a150</v>
          </cell>
          <cell r="B155" t="str">
            <v>เหล็กตัวซ๊ C- 75 x 45 x 20 x 3.2 มม. ยาว 6 เมตร น้ำหนัก 26.00 กก.</v>
          </cell>
          <cell r="C155" t="str">
            <v>กก.</v>
          </cell>
          <cell r="D155">
            <v>24.46</v>
          </cell>
          <cell r="E155">
            <v>8.5</v>
          </cell>
        </row>
        <row r="156">
          <cell r="A156" t="str">
            <v>a151</v>
          </cell>
          <cell r="B156" t="str">
            <v>เหล็กตัวซ๊ C- 100 x 50 x 20 x 2.3 มม. ยาว 6 เมตร น้ำหนัก 23.50 กก.</v>
          </cell>
          <cell r="C156" t="str">
            <v>กก.</v>
          </cell>
          <cell r="D156">
            <v>24.87</v>
          </cell>
          <cell r="E156">
            <v>8.5</v>
          </cell>
        </row>
        <row r="157">
          <cell r="A157" t="str">
            <v>a152</v>
          </cell>
          <cell r="B157" t="str">
            <v>เหล็กตัวซ๊ C- 100 x 50 x 20 x 3.2 มม. ยาว 6 เมตร น้ำหนัก 34.00 กก.</v>
          </cell>
          <cell r="C157" t="str">
            <v>กก.</v>
          </cell>
          <cell r="D157">
            <v>23.98</v>
          </cell>
          <cell r="E157">
            <v>8.5</v>
          </cell>
        </row>
        <row r="158">
          <cell r="A158" t="str">
            <v>a153</v>
          </cell>
          <cell r="B158" t="str">
            <v>เหล็กตัวซ๊ C- 125 x 50 x 20 x 2.3 มม. ยาว 6 เมตร น้ำหนัก 25.50 กก.</v>
          </cell>
          <cell r="C158" t="str">
            <v>กก.</v>
          </cell>
          <cell r="D158">
            <v>24.35</v>
          </cell>
          <cell r="E158">
            <v>8.5</v>
          </cell>
        </row>
        <row r="159">
          <cell r="A159" t="str">
            <v>a154</v>
          </cell>
          <cell r="B159" t="str">
            <v>เหล็กตัวซ๊ C- 125 x 50 x 20 x 3.2 มม. ยาว 6 เมตร น้ำหนัก 36.50 กก.</v>
          </cell>
          <cell r="C159" t="str">
            <v>กก.</v>
          </cell>
          <cell r="D159">
            <v>23.98</v>
          </cell>
          <cell r="E159">
            <v>8.5</v>
          </cell>
        </row>
        <row r="160">
          <cell r="A160" t="str">
            <v>a155</v>
          </cell>
          <cell r="B160" t="str">
            <v>เหล็กตัวซ๊ C- 150 x 50 x 20 x 2.3 มม. ยาว 6 เมตร น้ำหนัก 29.50 กก.</v>
          </cell>
          <cell r="C160" t="str">
            <v>กก.</v>
          </cell>
          <cell r="D160">
            <v>24.71</v>
          </cell>
          <cell r="E160">
            <v>8.5</v>
          </cell>
        </row>
        <row r="161">
          <cell r="A161" t="str">
            <v>a156</v>
          </cell>
          <cell r="B161" t="str">
            <v>เหล็กตัวซ๊ C- 150 x 50 x 20 x 3.2 มม. ยาว 6 เมตร น้ำหนัก 40.30 กก.</v>
          </cell>
          <cell r="C161" t="str">
            <v>กก.</v>
          </cell>
          <cell r="D161">
            <v>24.34</v>
          </cell>
          <cell r="E161">
            <v>8.5</v>
          </cell>
        </row>
        <row r="162">
          <cell r="A162" t="str">
            <v>a157</v>
          </cell>
          <cell r="B162" t="str">
            <v>งานสถาปัตยกรรม</v>
          </cell>
        </row>
        <row r="163">
          <cell r="A163" t="str">
            <v>a158</v>
          </cell>
          <cell r="B163" t="str">
            <v>ผนังก่ออิฐครึ่งแผ่น</v>
          </cell>
          <cell r="C163" t="str">
            <v>ตร.ม.</v>
          </cell>
          <cell r="D163">
            <v>172</v>
          </cell>
          <cell r="E163">
            <v>70</v>
          </cell>
        </row>
        <row r="164">
          <cell r="A164" t="str">
            <v>a159</v>
          </cell>
          <cell r="B164" t="str">
            <v>ผนังก่ออิฐครึ่งแผ่น</v>
          </cell>
          <cell r="C164" t="str">
            <v>ตร.ม.</v>
          </cell>
          <cell r="D164">
            <v>172</v>
          </cell>
          <cell r="E164">
            <v>80</v>
          </cell>
        </row>
        <row r="165">
          <cell r="A165" t="str">
            <v>a160</v>
          </cell>
          <cell r="B165" t="str">
            <v>ผนังก่ออิฐเต็มแผ่น</v>
          </cell>
          <cell r="C165" t="str">
            <v>ตร.ม.</v>
          </cell>
          <cell r="D165">
            <v>356</v>
          </cell>
          <cell r="E165">
            <v>130</v>
          </cell>
        </row>
        <row r="166">
          <cell r="A166" t="str">
            <v>a161</v>
          </cell>
          <cell r="B166" t="str">
            <v>ผนังก่ออิฐเต็มแผ่น</v>
          </cell>
          <cell r="C166" t="str">
            <v>ตร.ม.</v>
          </cell>
          <cell r="D166">
            <v>356</v>
          </cell>
          <cell r="E166">
            <v>150</v>
          </cell>
        </row>
        <row r="167">
          <cell r="A167" t="str">
            <v>a162</v>
          </cell>
          <cell r="B167" t="str">
            <v>ผนังก่อดินเผาชนิดไม่รับน้ำหนัก(อิฐ 2 รู)ครึ่งแผ่นอิฐแต่งแนวหน้าเดียว</v>
          </cell>
          <cell r="C167" t="str">
            <v>ตร.ม.</v>
          </cell>
          <cell r="D167">
            <v>176</v>
          </cell>
          <cell r="E167">
            <v>90</v>
          </cell>
        </row>
        <row r="168">
          <cell r="A168" t="str">
            <v>a163</v>
          </cell>
          <cell r="B168" t="str">
            <v>ผนังก่อดินเผาชนิดไม่รับน้ำหนัก(อิฐ 2 รู)ครึ่งแผ่นอิฐแต่งแนวสองหน้า</v>
          </cell>
          <cell r="C168" t="str">
            <v>ตร.ม.</v>
          </cell>
          <cell r="D168">
            <v>176</v>
          </cell>
          <cell r="E168">
            <v>130</v>
          </cell>
        </row>
        <row r="169">
          <cell r="A169" t="str">
            <v>a164</v>
          </cell>
          <cell r="B169" t="str">
            <v>ผนังก่อดินเผาชนิดไม่รับน้ำหนัก(อิฐ 2 รู)เต็มแผ่นอิฐแต่งแนวหน้าเดียว</v>
          </cell>
          <cell r="C169" t="str">
            <v>ตร.ม.</v>
          </cell>
          <cell r="D169">
            <v>364</v>
          </cell>
          <cell r="E169">
            <v>160</v>
          </cell>
        </row>
        <row r="170">
          <cell r="A170" t="str">
            <v>a165</v>
          </cell>
          <cell r="B170" t="str">
            <v>ผนังก่อดินเผาชนิดไม่รับน้ำหนัก(อิฐ 2 รู)เต็มแผ่นอิฐแต่งแนวสองหน้า</v>
          </cell>
          <cell r="C170" t="str">
            <v>ตร.ม.</v>
          </cell>
          <cell r="D170">
            <v>364</v>
          </cell>
          <cell r="E170">
            <v>170</v>
          </cell>
        </row>
        <row r="171">
          <cell r="A171" t="str">
            <v>a166</v>
          </cell>
          <cell r="B171" t="str">
            <v>ผนังก่ออิฐดินเผาชนิดทนไฟ</v>
          </cell>
          <cell r="C171" t="str">
            <v>ตร.ม.</v>
          </cell>
          <cell r="D171">
            <v>1588</v>
          </cell>
          <cell r="E171">
            <v>150</v>
          </cell>
        </row>
        <row r="172">
          <cell r="A172" t="str">
            <v>a167</v>
          </cell>
          <cell r="B172" t="str">
            <v>ผนังก่ออิฐดินเผาชนิดทนไฟแต่งแนวหน้าเดียว</v>
          </cell>
          <cell r="C172" t="str">
            <v>ตร.ม.</v>
          </cell>
          <cell r="D172">
            <v>1588</v>
          </cell>
          <cell r="E172">
            <v>160</v>
          </cell>
        </row>
        <row r="173">
          <cell r="A173" t="str">
            <v>a168</v>
          </cell>
          <cell r="B173" t="str">
            <v>ผนังก่ออิฐดินเผาชนิดทนไฟแต่งแนวสองหน้า</v>
          </cell>
          <cell r="C173" t="str">
            <v>ตร.ม.</v>
          </cell>
          <cell r="D173">
            <v>1588</v>
          </cell>
          <cell r="E173">
            <v>170</v>
          </cell>
        </row>
        <row r="174">
          <cell r="A174" t="str">
            <v>a169</v>
          </cell>
          <cell r="B174" t="str">
            <v>ผนังก่อซีเมนต์บล๊อกขนาด 0.07x0.19x0.39 ม.</v>
          </cell>
          <cell r="C174" t="str">
            <v>ตร.ม.</v>
          </cell>
          <cell r="D174">
            <v>91</v>
          </cell>
          <cell r="E174">
            <v>55</v>
          </cell>
        </row>
        <row r="175">
          <cell r="A175" t="str">
            <v>a170</v>
          </cell>
          <cell r="B175" t="str">
            <v>ผนังก่อซีเมนต์บล๊อกขนาด 0.07x0.19x0.39 ม.</v>
          </cell>
          <cell r="C175" t="str">
            <v>ตร.ม.</v>
          </cell>
          <cell r="D175">
            <v>91</v>
          </cell>
          <cell r="E175">
            <v>60</v>
          </cell>
        </row>
        <row r="176">
          <cell r="A176" t="str">
            <v>a171</v>
          </cell>
          <cell r="B176" t="str">
            <v>ผนังก่อซีเมนต์บล๊อกขนาด 0.07x0.19x0.39 ม. แต่งแนวหน้าเดียว</v>
          </cell>
          <cell r="C176" t="str">
            <v>ตร.ม.</v>
          </cell>
          <cell r="D176">
            <v>91</v>
          </cell>
          <cell r="E176">
            <v>80</v>
          </cell>
        </row>
        <row r="177">
          <cell r="A177" t="str">
            <v>a172</v>
          </cell>
          <cell r="B177" t="str">
            <v>ผนังก่อซีเมนต์บล๊อกขนาด 0.07x0.19x0.39 ม. แต่งแนวสองหน้า</v>
          </cell>
          <cell r="C177" t="str">
            <v>ตร.ม.</v>
          </cell>
          <cell r="D177">
            <v>91</v>
          </cell>
          <cell r="E177">
            <v>100</v>
          </cell>
        </row>
        <row r="178">
          <cell r="A178" t="str">
            <v>a173</v>
          </cell>
          <cell r="B178" t="str">
            <v>ผนังก่อซีเมนต์บล๊อกขนาด 0.09x0.19x0.39 ม.</v>
          </cell>
          <cell r="C178" t="str">
            <v>ตร.ม.</v>
          </cell>
          <cell r="D178">
            <v>130</v>
          </cell>
          <cell r="E178">
            <v>55</v>
          </cell>
        </row>
        <row r="179">
          <cell r="A179" t="str">
            <v>a174</v>
          </cell>
          <cell r="B179" t="str">
            <v>ผนังก่อซีเมนต์บล๊อกขนาด 0.09x0.19x0.39 ม.</v>
          </cell>
          <cell r="C179" t="str">
            <v>ตร.ม.</v>
          </cell>
          <cell r="D179">
            <v>130</v>
          </cell>
          <cell r="E179">
            <v>60</v>
          </cell>
        </row>
        <row r="180">
          <cell r="A180" t="str">
            <v>a175</v>
          </cell>
          <cell r="B180" t="str">
            <v>ผนังก่อซีเมนต์บล๊อกขนาด 0.09x0.19x0.39 ม. แต่งแนวหน้าเดียว</v>
          </cell>
          <cell r="C180" t="str">
            <v>ตร.ม.</v>
          </cell>
          <cell r="D180">
            <v>130</v>
          </cell>
          <cell r="E180">
            <v>80</v>
          </cell>
        </row>
        <row r="181">
          <cell r="A181" t="str">
            <v>a176</v>
          </cell>
          <cell r="B181" t="str">
            <v>ผนังก่อซีเมนต์บล๊อกขนาด 0.09x0.19x0.39 ม. แต่งแนวสองหน้า</v>
          </cell>
          <cell r="C181" t="str">
            <v>ตร.ม.</v>
          </cell>
          <cell r="D181">
            <v>130</v>
          </cell>
          <cell r="E181">
            <v>100</v>
          </cell>
        </row>
        <row r="182">
          <cell r="A182" t="str">
            <v>a177</v>
          </cell>
          <cell r="B182" t="str">
            <v>ผนังก่อซีเมนต์บล๊อกชนิดระบายอากาศขนาด 0.09x0.19x0.39 ม.</v>
          </cell>
          <cell r="C182" t="str">
            <v>ตร.ม.</v>
          </cell>
          <cell r="D182">
            <v>162</v>
          </cell>
          <cell r="E182">
            <v>55</v>
          </cell>
        </row>
        <row r="183">
          <cell r="A183" t="str">
            <v>a178</v>
          </cell>
          <cell r="B183" t="str">
            <v>ผนังก่อซีเมนต์บล๊อกชนิดระบายอากาศขนาด 0.09x0.19x0.39 ม.</v>
          </cell>
          <cell r="C183" t="str">
            <v>ตร.ม.</v>
          </cell>
          <cell r="D183">
            <v>162</v>
          </cell>
          <cell r="E183">
            <v>60</v>
          </cell>
        </row>
        <row r="184">
          <cell r="A184" t="str">
            <v>a179</v>
          </cell>
          <cell r="B184" t="str">
            <v>ผนังก่อซีเมนต์บล๊อกชนิดระบายอากาศขนาด 0.09x0.19x0.39 ม. แต่งแนว</v>
          </cell>
          <cell r="C184" t="str">
            <v>ตร.ม.</v>
          </cell>
          <cell r="D184">
            <v>162</v>
          </cell>
          <cell r="E184">
            <v>80</v>
          </cell>
        </row>
        <row r="185">
          <cell r="A185" t="str">
            <v>a180</v>
          </cell>
          <cell r="B185" t="str">
            <v>ฉาบปูนทรายรองพื้นเตรียมผิว สำหรับวัสดุต่าง ๆ หนา 1.5 ซม.</v>
          </cell>
          <cell r="C185" t="str">
            <v>ตร.ม.</v>
          </cell>
          <cell r="D185">
            <v>40</v>
          </cell>
          <cell r="E185">
            <v>60</v>
          </cell>
        </row>
        <row r="186">
          <cell r="A186" t="str">
            <v>a181</v>
          </cell>
          <cell r="B186" t="str">
            <v>ฉาบปูนผิวเรียบ หนา 1.5 ซม.</v>
          </cell>
          <cell r="C186" t="str">
            <v>ตร.ม.</v>
          </cell>
          <cell r="D186">
            <v>40</v>
          </cell>
          <cell r="E186">
            <v>70</v>
          </cell>
        </row>
        <row r="187">
          <cell r="A187" t="str">
            <v>a182</v>
          </cell>
          <cell r="B187" t="str">
            <v>ฉาบปูนผิวเรียบ หนา 1.5 ซม.(สลัดปูนหรือเซาะร่อง)</v>
          </cell>
          <cell r="C187" t="str">
            <v>ตร.ม.</v>
          </cell>
          <cell r="D187">
            <v>56</v>
          </cell>
          <cell r="E187">
            <v>90</v>
          </cell>
        </row>
        <row r="188">
          <cell r="A188" t="str">
            <v>a183</v>
          </cell>
          <cell r="B188" t="str">
            <v>ฉาบปูนผิวเรียบ หนา 1.5 ซม.(ถอนเกรียง)</v>
          </cell>
          <cell r="C188" t="str">
            <v>ตร.ม.</v>
          </cell>
          <cell r="D188">
            <v>56</v>
          </cell>
          <cell r="E188">
            <v>80</v>
          </cell>
        </row>
        <row r="189">
          <cell r="A189" t="str">
            <v>a184</v>
          </cell>
          <cell r="B189" t="str">
            <v>ฉาบปูนผิวเรียบ หนา 1.5 ซม.(โครงสร้างเสา คาน ผนัง คสล.)</v>
          </cell>
          <cell r="C189" t="str">
            <v>ตร.ม.</v>
          </cell>
          <cell r="D189">
            <v>40</v>
          </cell>
          <cell r="E189">
            <v>80</v>
          </cell>
        </row>
        <row r="190">
          <cell r="A190" t="str">
            <v>a185</v>
          </cell>
          <cell r="B190" t="str">
            <v>ฉาบปูนผิวเรียบ หนา 1.5 ซม.(โครงสร้างเสา คาน)</v>
          </cell>
          <cell r="C190" t="str">
            <v>ม.</v>
          </cell>
          <cell r="D190">
            <v>40</v>
          </cell>
          <cell r="E190">
            <v>90</v>
          </cell>
        </row>
        <row r="191">
          <cell r="A191" t="str">
            <v>a186</v>
          </cell>
          <cell r="B191" t="str">
            <v>ฉาบปูนผิวซีเมนต์ขัดเรียบ หนา 1.5 ซม.</v>
          </cell>
          <cell r="C191" t="str">
            <v>ตร.ม.</v>
          </cell>
          <cell r="D191">
            <v>68</v>
          </cell>
          <cell r="E191">
            <v>80</v>
          </cell>
        </row>
        <row r="192">
          <cell r="A192" t="str">
            <v>a187</v>
          </cell>
          <cell r="B192" t="str">
            <v>ฉาบปูนผิวซีเมนต์ขัดมันเรียบ หนา 1.5 ซม.(ผสมน้ำยากันซึม)</v>
          </cell>
          <cell r="C192" t="str">
            <v>ตร.ม.</v>
          </cell>
          <cell r="D192">
            <v>71</v>
          </cell>
          <cell r="E192">
            <v>80</v>
          </cell>
        </row>
        <row r="193">
          <cell r="A193" t="str">
            <v>a188</v>
          </cell>
          <cell r="B193" t="str">
            <v>ฉาบปูนผิวสลัดปูนปาดด้วยเกรียง หนา 2 ซม.</v>
          </cell>
          <cell r="C193" t="str">
            <v>ตร.ม.</v>
          </cell>
          <cell r="D193">
            <v>78</v>
          </cell>
          <cell r="E193">
            <v>90</v>
          </cell>
        </row>
        <row r="194">
          <cell r="A194" t="str">
            <v>a189</v>
          </cell>
          <cell r="B194" t="str">
            <v>ฉาบปูนผิวกรวดล้าง หนา 1.5 ซม.(ผนัง)</v>
          </cell>
          <cell r="C194" t="str">
            <v>ตร.ม.</v>
          </cell>
          <cell r="D194">
            <v>245</v>
          </cell>
          <cell r="E194">
            <v>150</v>
          </cell>
        </row>
        <row r="195">
          <cell r="A195" t="str">
            <v>a190</v>
          </cell>
          <cell r="B195" t="str">
            <v>ฉาบปูนผิวกรวดล้าง หนา 1.5 ซม.(เสา คาน ครีบแผงกันแดด)</v>
          </cell>
          <cell r="C195" t="str">
            <v>ตร.ม.</v>
          </cell>
          <cell r="D195">
            <v>245</v>
          </cell>
          <cell r="E195">
            <v>170</v>
          </cell>
        </row>
        <row r="196">
          <cell r="A196" t="str">
            <v>a191</v>
          </cell>
          <cell r="B196" t="str">
            <v>ฉาบปูนผิวหินล้าง หนา 1.5 ซม.(ผนัง)</v>
          </cell>
          <cell r="C196" t="str">
            <v>ตร.ม.</v>
          </cell>
          <cell r="D196">
            <v>228</v>
          </cell>
          <cell r="E196">
            <v>150</v>
          </cell>
        </row>
        <row r="197">
          <cell r="A197" t="str">
            <v>a192</v>
          </cell>
          <cell r="B197" t="str">
            <v>ฉาบปูนผิวหินล้าง หนา 1.5 ซม.(เสา คาน ครีบแผงกันแดด)</v>
          </cell>
          <cell r="C197" t="str">
            <v>ตร.ม.</v>
          </cell>
          <cell r="D197">
            <v>228</v>
          </cell>
          <cell r="E197">
            <v>170</v>
          </cell>
        </row>
        <row r="198">
          <cell r="A198" t="str">
            <v>a193</v>
          </cell>
          <cell r="B198" t="str">
            <v>ผนังบุกระเบื้องเคลือบขาวขนาด 4"x4"</v>
          </cell>
          <cell r="C198" t="str">
            <v>ตร.ม.</v>
          </cell>
          <cell r="D198">
            <v>226</v>
          </cell>
          <cell r="E198">
            <v>150</v>
          </cell>
        </row>
        <row r="199">
          <cell r="A199" t="str">
            <v>a194</v>
          </cell>
          <cell r="B199" t="str">
            <v>ผนังบุกระเบื้องเคลือบสีธรรมดาขนาด 4"x4"</v>
          </cell>
          <cell r="C199" t="str">
            <v>ตร.ม.</v>
          </cell>
          <cell r="D199">
            <v>258</v>
          </cell>
          <cell r="E199">
            <v>150</v>
          </cell>
        </row>
        <row r="200">
          <cell r="A200" t="str">
            <v>a195</v>
          </cell>
          <cell r="B200" t="str">
            <v>ผนังบุกระเบื้องเคลือบขาวขนาด 8"x8"</v>
          </cell>
          <cell r="C200" t="str">
            <v>ตร.ม.</v>
          </cell>
          <cell r="D200">
            <v>261</v>
          </cell>
          <cell r="E200">
            <v>150</v>
          </cell>
        </row>
        <row r="201">
          <cell r="A201" t="str">
            <v>a196</v>
          </cell>
          <cell r="B201" t="str">
            <v>ผนังบุกระเบื้องเคลือบสีธรรมดาขนาด 8"x8"</v>
          </cell>
          <cell r="C201" t="str">
            <v>ตร.ม.</v>
          </cell>
          <cell r="D201">
            <v>280</v>
          </cell>
          <cell r="E201">
            <v>150</v>
          </cell>
        </row>
        <row r="202">
          <cell r="A202" t="str">
            <v>a197</v>
          </cell>
          <cell r="B202" t="str">
            <v>ผนังบุกระเบื้องเคลือบสีมีลวดลายขนาด 8"x8"</v>
          </cell>
          <cell r="C202" t="str">
            <v>ตร.ม.</v>
          </cell>
          <cell r="D202">
            <v>287</v>
          </cell>
          <cell r="E202">
            <v>150</v>
          </cell>
        </row>
        <row r="203">
          <cell r="A203" t="str">
            <v>a198</v>
          </cell>
          <cell r="B203" t="str">
            <v>ผนังบุกระเบื้องเซรามิคเคลือบสีธรรมดาขนาด 8"x10"</v>
          </cell>
          <cell r="C203" t="str">
            <v>ตร.ม.</v>
          </cell>
          <cell r="D203">
            <v>265</v>
          </cell>
          <cell r="E203">
            <v>150</v>
          </cell>
        </row>
        <row r="204">
          <cell r="A204" t="str">
            <v>a199</v>
          </cell>
          <cell r="B204" t="str">
            <v>ผนังบุกระเบื้องเซรามิคเคลือบสีมีลวดลายขนาด 8"x10"</v>
          </cell>
          <cell r="C204" t="str">
            <v>ตร.ม.</v>
          </cell>
          <cell r="D204">
            <v>265</v>
          </cell>
          <cell r="E204">
            <v>150</v>
          </cell>
        </row>
        <row r="205">
          <cell r="A205" t="str">
            <v>a200</v>
          </cell>
          <cell r="B205" t="str">
            <v>ผนังบุกระเบื้องเซรามิคเคลือบสีธรรมดาขนาด 12"x12"</v>
          </cell>
          <cell r="C205" t="str">
            <v>ตร.ม.</v>
          </cell>
          <cell r="D205">
            <v>262</v>
          </cell>
          <cell r="E205">
            <v>150</v>
          </cell>
        </row>
        <row r="206">
          <cell r="A206" t="str">
            <v>a201</v>
          </cell>
          <cell r="B206" t="str">
            <v>ผนังบุกระเบื้องเซรามิคเคลือบสีมีลวดลายขนาด 12"x12"</v>
          </cell>
          <cell r="C206" t="str">
            <v>ตร.ม.</v>
          </cell>
          <cell r="D206">
            <v>272</v>
          </cell>
          <cell r="E206">
            <v>150</v>
          </cell>
        </row>
        <row r="207">
          <cell r="A207" t="str">
            <v>a202</v>
          </cell>
          <cell r="B207" t="str">
            <v>ผนังบุกระเบื้องเซรามิคไม่เคลือบผิวขนาด 4"x8"</v>
          </cell>
          <cell r="C207" t="str">
            <v>ตร.ม.</v>
          </cell>
          <cell r="D207">
            <v>271</v>
          </cell>
          <cell r="E207">
            <v>150</v>
          </cell>
        </row>
        <row r="208">
          <cell r="A208" t="str">
            <v>a203</v>
          </cell>
          <cell r="B208" t="str">
            <v>ผนังบุแผ่นหินอ่อนในประเทศขนาด 2x30x60 ซม.</v>
          </cell>
          <cell r="C208" t="str">
            <v>ตร.ม.</v>
          </cell>
          <cell r="D208">
            <v>1187</v>
          </cell>
          <cell r="E208">
            <v>170</v>
          </cell>
        </row>
        <row r="209">
          <cell r="A209" t="str">
            <v>a204</v>
          </cell>
          <cell r="B209" t="str">
            <v>ผนังบุแผ่นหินแกรนิตในประเทศขนาด 2x30x60 ซม.</v>
          </cell>
          <cell r="C209" t="str">
            <v>ตร.ม.</v>
          </cell>
          <cell r="D209">
            <v>2734</v>
          </cell>
          <cell r="E209">
            <v>170</v>
          </cell>
        </row>
        <row r="210">
          <cell r="A210" t="str">
            <v>a205</v>
          </cell>
          <cell r="B210" t="str">
            <v>ผนังบุกระเบื้องแผ่นหินขัดขนาด 12"x12"</v>
          </cell>
          <cell r="C210" t="str">
            <v>ตร.ม.</v>
          </cell>
          <cell r="D210">
            <v>500</v>
          </cell>
          <cell r="E210">
            <v>150</v>
          </cell>
        </row>
        <row r="211">
          <cell r="A211" t="str">
            <v>a206</v>
          </cell>
          <cell r="B211" t="str">
            <v>ผนังบุกระเบื้องดินเผาด่านเกวียนขนาด 4"x4"</v>
          </cell>
          <cell r="C211" t="str">
            <v>ตร.ม.</v>
          </cell>
          <cell r="D211">
            <v>649</v>
          </cell>
          <cell r="E211">
            <v>150</v>
          </cell>
        </row>
        <row r="212">
          <cell r="A212" t="str">
            <v>a207</v>
          </cell>
          <cell r="B212" t="str">
            <v>ฝาไม้ยางตีซ้อนเกล็ดทางนอน 1/2"x6"คร่าวไม้ยาง1-1/2"x3" @ 0.50</v>
          </cell>
          <cell r="C212" t="str">
            <v>ตร.ม.</v>
          </cell>
          <cell r="D212">
            <v>579</v>
          </cell>
        </row>
        <row r="213">
          <cell r="A213" t="str">
            <v>a208</v>
          </cell>
          <cell r="B213" t="str">
            <v>ฝาไม้ยางตีทับเกล็ดทางตั้ง 1/2"x6"คร่าวไม้ยาง1-1/2"x3" @ 0.50</v>
          </cell>
          <cell r="C213" t="str">
            <v>ตร.ม.</v>
          </cell>
          <cell r="D213">
            <v>579</v>
          </cell>
        </row>
        <row r="214">
          <cell r="A214" t="str">
            <v>a209</v>
          </cell>
          <cell r="B214" t="str">
            <v>ฝาไม้ยางตีซ้อนเกล็ดทางนอน 1/2"x6"คร่าวไม้เนื้อแข็ง1-1/2"x3" @ 0.50</v>
          </cell>
          <cell r="C214" t="str">
            <v>ตร.ม.</v>
          </cell>
          <cell r="D214">
            <v>642</v>
          </cell>
        </row>
        <row r="215">
          <cell r="A215" t="str">
            <v>a210</v>
          </cell>
          <cell r="B215" t="str">
            <v>ฝาไม้ยางตีทับเกล็ดทางตั้ง 1/2"x6"คร่าวไม้เนื้อแข็ง1-1/2"x3" @ 0.50</v>
          </cell>
          <cell r="C215" t="str">
            <v>ตร.ม.</v>
          </cell>
          <cell r="D215">
            <v>642</v>
          </cell>
        </row>
        <row r="216">
          <cell r="A216" t="str">
            <v>a211</v>
          </cell>
          <cell r="B216" t="str">
            <v>ฝาไม้แดงบังใบเซาะร่อง V 1/2"x4"คร่าวไม้เนื้อแข็ง1-1/2"x3" @ 0.50</v>
          </cell>
          <cell r="C216" t="str">
            <v>ตร.ม.</v>
          </cell>
          <cell r="D216">
            <v>898</v>
          </cell>
        </row>
        <row r="217">
          <cell r="A217" t="str">
            <v>a212</v>
          </cell>
          <cell r="B217" t="str">
            <v>ฝาไม้สักบังใบเซาะร่อง V 1/2"x4"คร่าวไม้เนื้อแข็ง1-1/2"x3" @ 0.50</v>
          </cell>
          <cell r="C217" t="str">
            <v>ตร.ม.</v>
          </cell>
          <cell r="D217">
            <v>2012</v>
          </cell>
        </row>
        <row r="218">
          <cell r="A218" t="str">
            <v>a213</v>
          </cell>
          <cell r="B218" t="str">
            <v>ฝาไม้มะค่าบังใบเซาะร่อง V 1/2"x4"คร่าวไม้เนื้อแข็ง1-1/2"x3" @ 0.50</v>
          </cell>
          <cell r="C218" t="str">
            <v>ตร.ม.</v>
          </cell>
          <cell r="D218">
            <v>1151</v>
          </cell>
        </row>
        <row r="219">
          <cell r="A219" t="str">
            <v>a214</v>
          </cell>
          <cell r="B219" t="str">
            <v>ผนังไม้อัดยาง 4 มม.คร่าวไม้ยาง 1-1/2"x 3"# 0.40x0.60 บุด้านเดียว</v>
          </cell>
          <cell r="C219" t="str">
            <v>ตร.ม.</v>
          </cell>
          <cell r="D219">
            <v>452</v>
          </cell>
        </row>
        <row r="220">
          <cell r="A220" t="str">
            <v>a215</v>
          </cell>
          <cell r="B220" t="str">
            <v>ผนังไม้อัดยาง 4 มม.คร่าวไม้เนื้อแข็ง 1-1/2"x 3"# 0.40x0.60 บุด้านเดียว</v>
          </cell>
          <cell r="C220" t="str">
            <v>ตร.ม.</v>
          </cell>
          <cell r="D220">
            <v>584</v>
          </cell>
        </row>
        <row r="221">
          <cell r="A221" t="str">
            <v>a216</v>
          </cell>
          <cell r="B221" t="str">
            <v>ผนังไม้อัดยาง 6 มม.คร่าวไม้ยาง 1-1/2"x 3"# 0.40x0.60 บุด้านเดียว</v>
          </cell>
          <cell r="C221" t="str">
            <v>ตร.ม.</v>
          </cell>
          <cell r="D221">
            <v>592</v>
          </cell>
        </row>
        <row r="222">
          <cell r="A222" t="str">
            <v>a217</v>
          </cell>
          <cell r="B222" t="str">
            <v>ผนังไม้อัดยาง 6 มม.คร่าวไม้เนื้อแข็ง 1-1/2"x 3"# 0.40x0.60 บุด้านเดียว</v>
          </cell>
          <cell r="C222" t="str">
            <v>ตร.ม.</v>
          </cell>
          <cell r="D222">
            <v>724</v>
          </cell>
        </row>
        <row r="223">
          <cell r="A223" t="str">
            <v>a218</v>
          </cell>
          <cell r="B223" t="str">
            <v>ผนังไม้อัดยาง 10 มม.คร่าวไม้ยาง 1-1/2"x 3"# 0.40x0.60 บุด้านเดียว</v>
          </cell>
          <cell r="C223" t="str">
            <v>ตร.ม.</v>
          </cell>
          <cell r="D223">
            <v>683</v>
          </cell>
        </row>
        <row r="224">
          <cell r="A224" t="str">
            <v>a219</v>
          </cell>
          <cell r="B224" t="str">
            <v>ผนังไม้อัดยาง 10 มม.คร่าวไม้เนื้อแข็ง 1-1/2"x 3"# 0.40x0.60 บุด้านเดียว</v>
          </cell>
          <cell r="C224" t="str">
            <v>ตร.ม.</v>
          </cell>
          <cell r="D224">
            <v>815</v>
          </cell>
        </row>
        <row r="225">
          <cell r="A225" t="str">
            <v>a220</v>
          </cell>
          <cell r="B225" t="str">
            <v>ผนังไม้อัดยาง 4 มม.คร่าวไม้ยาง 1-1/2"x 3"# 0.40x0.60 บุด้านเดียว</v>
          </cell>
          <cell r="C225" t="str">
            <v>ตร.ม.</v>
          </cell>
          <cell r="D225">
            <v>452</v>
          </cell>
        </row>
        <row r="226">
          <cell r="A226" t="str">
            <v>a221</v>
          </cell>
          <cell r="B226" t="str">
            <v>ผนังไม้อัดยาง 4 มม.คร่าวไม้เนื้อแข็ง 1-1/2"x 3"# 0.40x0.60 บุด้านเดียว</v>
          </cell>
          <cell r="C226" t="str">
            <v>ตร.ม.</v>
          </cell>
          <cell r="D226">
            <v>584</v>
          </cell>
        </row>
        <row r="227">
          <cell r="A227" t="str">
            <v>a222</v>
          </cell>
          <cell r="B227" t="str">
            <v>ผนังไม้อัดยาง 6 มม.คร่าวไม้ยาง 1-1/2"x 3"# 0.40x0.60 บุด้านเดียว</v>
          </cell>
          <cell r="C227" t="str">
            <v>ตร.ม.</v>
          </cell>
          <cell r="D227">
            <v>592</v>
          </cell>
        </row>
        <row r="228">
          <cell r="A228" t="str">
            <v>a223</v>
          </cell>
          <cell r="B228" t="str">
            <v>ผนังไม้อัดยาง 6 มม.คร่าวไม้เนื้อแข็ง 1-1/2"x 3"# 0.40x0.60 บุด้านเดียว</v>
          </cell>
          <cell r="C228" t="str">
            <v>ตร.ม.</v>
          </cell>
          <cell r="D228">
            <v>724</v>
          </cell>
        </row>
        <row r="229">
          <cell r="A229" t="str">
            <v>a224</v>
          </cell>
          <cell r="B229" t="str">
            <v>ผนังไม้อัดยาง 10 มม.คร่าวไม้ยาง 1-1/2"x 3"# 0.40x0.60 บุด้านเดียว</v>
          </cell>
          <cell r="C229" t="str">
            <v>ตร.ม.</v>
          </cell>
          <cell r="D229">
            <v>683</v>
          </cell>
        </row>
        <row r="230">
          <cell r="A230" t="str">
            <v>a225</v>
          </cell>
          <cell r="B230" t="str">
            <v>ผนังไม้อัดยาง 10 มม.คร่าวไม้เนื้อแข็ง 1-1/2"x 3"# 0.40x0.60 บุด้านเดียว</v>
          </cell>
          <cell r="C230" t="str">
            <v>ตร.ม.</v>
          </cell>
          <cell r="D230">
            <v>815</v>
          </cell>
        </row>
        <row r="231">
          <cell r="A231" t="str">
            <v>a226</v>
          </cell>
          <cell r="B231" t="str">
            <v>ผนังไม้อัดยาง 4 มม.คร่าวไม้ยาง 1-1/2"x 3"# 0.40x0.60 บุด้านเดียว</v>
          </cell>
          <cell r="C231" t="str">
            <v>ตร.ม.</v>
          </cell>
          <cell r="D231">
            <v>452</v>
          </cell>
        </row>
        <row r="232">
          <cell r="A232" t="str">
            <v>a227</v>
          </cell>
          <cell r="B232" t="str">
            <v>ผนังไม้อัดยาง 4 มม.คร่าวไม้เนื้อแข็ง 1-1/2"x 3"# 0.40x0.60 บุด้านเดียว</v>
          </cell>
          <cell r="C232" t="str">
            <v>ตร.ม.</v>
          </cell>
          <cell r="D232">
            <v>584</v>
          </cell>
        </row>
        <row r="233">
          <cell r="A233" t="str">
            <v>a228</v>
          </cell>
          <cell r="B233" t="str">
            <v>ผนังไม้อัดยาง 6 มม.คร่าวไม้ยาง 1-1/2"x 3"# 0.40x0.60 บุด้านเดียว</v>
          </cell>
          <cell r="C233" t="str">
            <v>ตร.ม.</v>
          </cell>
          <cell r="D233">
            <v>592</v>
          </cell>
        </row>
        <row r="234">
          <cell r="A234" t="str">
            <v>a229</v>
          </cell>
          <cell r="B234" t="str">
            <v>ผนังไม้อัดยาง 6 มม.คร่าวไม้เนื้อแข็ง 1-1/2"x 3"# 0.40x0.60 บุด้านเดียว</v>
          </cell>
          <cell r="C234" t="str">
            <v>ตร.ม.</v>
          </cell>
          <cell r="D234">
            <v>724</v>
          </cell>
        </row>
        <row r="235">
          <cell r="A235" t="str">
            <v>a230</v>
          </cell>
          <cell r="B235" t="str">
            <v>ผนังไม้อัดยาง 10 มม.คร่าวไม้ยาง 1-1/2"x 3"# 0.40x0.60 บุด้านเดียว</v>
          </cell>
          <cell r="C235" t="str">
            <v>ตร.ม.</v>
          </cell>
          <cell r="D235">
            <v>683</v>
          </cell>
        </row>
        <row r="236">
          <cell r="A236" t="str">
            <v>a231</v>
          </cell>
          <cell r="B236" t="str">
            <v>ผนังไม้อัดยาง 10 มม.คร่าวไม้เนื้อแข็ง 1-1/2"x 3"# 0.40x0.60 บุด้านเดียว</v>
          </cell>
          <cell r="C236" t="str">
            <v>ตร.ม.</v>
          </cell>
          <cell r="D236">
            <v>815</v>
          </cell>
        </row>
        <row r="237">
          <cell r="A237" t="str">
            <v>a232</v>
          </cell>
          <cell r="B237" t="str">
            <v>ผนังไม้อัดสัก 4 มม.คร่าวไม้ยาง 1-1/2"x 3"# 0.40x0.60 บุด้านเดียว</v>
          </cell>
          <cell r="C237" t="str">
            <v>ตร.ม.</v>
          </cell>
          <cell r="D237">
            <v>896</v>
          </cell>
        </row>
        <row r="238">
          <cell r="A238" t="str">
            <v>a233</v>
          </cell>
          <cell r="B238" t="str">
            <v>ผนังไม้อัดสัก 4 มม.คร่าวไม้เนื้อแข็ง 1-1/2"x 3"# 0.40x0.60 บุด้านเดียว</v>
          </cell>
          <cell r="C238" t="str">
            <v>ตร.ม.</v>
          </cell>
          <cell r="D238">
            <v>1028</v>
          </cell>
        </row>
        <row r="239">
          <cell r="A239" t="str">
            <v>a234</v>
          </cell>
          <cell r="B239" t="str">
            <v>ผนังไม้อัดสัก 6 มม.คร่าวไม้ยาง 1-1/2"x 3"# 0.40x0.60 บุด้านเดียว</v>
          </cell>
          <cell r="C239" t="str">
            <v>ตร.ม.</v>
          </cell>
          <cell r="D239">
            <v>975</v>
          </cell>
        </row>
        <row r="240">
          <cell r="A240" t="str">
            <v>a235</v>
          </cell>
          <cell r="B240" t="str">
            <v>ผนังไม้อัดสัก 6 มม.คร่าวไม้เนื้อแข็ง 1-1/2"x 3"# 0.40x0.60 บุด้านเดียว</v>
          </cell>
          <cell r="C240" t="str">
            <v>ตร.ม.</v>
          </cell>
          <cell r="D240">
            <v>1107</v>
          </cell>
        </row>
        <row r="241">
          <cell r="A241" t="str">
            <v>a236</v>
          </cell>
          <cell r="B241" t="str">
            <v>ผนังไม้อัดสัก 10 มม.คร่าวไม้ยาง 1-1/2"x 3"# 0.40x0.60 บุด้านเดียว</v>
          </cell>
          <cell r="C241" t="str">
            <v>ตร.ม.</v>
          </cell>
          <cell r="D241">
            <v>1125</v>
          </cell>
        </row>
        <row r="242">
          <cell r="A242" t="str">
            <v>a237</v>
          </cell>
          <cell r="B242" t="str">
            <v>ผนังไม้อัดสัก 10 มม.คร่าวไม้เนื้อแข็ง 1-1/2"x 3"# 0.40x0.60 บุด้านเดียว</v>
          </cell>
          <cell r="C242" t="str">
            <v>ตร.ม.</v>
          </cell>
          <cell r="D242">
            <v>1257</v>
          </cell>
        </row>
        <row r="243">
          <cell r="A243" t="str">
            <v>a238</v>
          </cell>
          <cell r="B243" t="str">
            <v>ผนังไม้อัดสัก 4 มม.คร่าวไม้ยาง 1-1/2"x 3"# 0.40x0.60 บุด้านเดียว</v>
          </cell>
          <cell r="C243" t="str">
            <v>ตร.ม.</v>
          </cell>
          <cell r="D243">
            <v>896</v>
          </cell>
        </row>
        <row r="244">
          <cell r="A244" t="str">
            <v>a239</v>
          </cell>
          <cell r="B244" t="str">
            <v>ผนังไม้อัดสัก 4 มม.คร่าวไม้เนื้อแข็ง 1-1/2"x 3"# 0.40x0.60 บุด้านเดียว</v>
          </cell>
          <cell r="C244" t="str">
            <v>ตร.ม.</v>
          </cell>
          <cell r="D244">
            <v>1028</v>
          </cell>
        </row>
        <row r="245">
          <cell r="A245" t="str">
            <v>a240</v>
          </cell>
          <cell r="B245" t="str">
            <v>ผนังไม้อัดสัก 6 มม.คร่าวไม้ยาง 1-1/2"x 3"# 0.40x0.60 บุด้านเดียว</v>
          </cell>
          <cell r="C245" t="str">
            <v>ตร.ม.</v>
          </cell>
          <cell r="D245">
            <v>975</v>
          </cell>
        </row>
        <row r="246">
          <cell r="A246" t="str">
            <v>a241</v>
          </cell>
          <cell r="B246" t="str">
            <v>ผนังไม้อัดสัก 6 มม.คร่าวไม้เนื้อแข็ง 1-1/2"x 3"# 0.40x0.60 บุด้านเดียว</v>
          </cell>
          <cell r="C246" t="str">
            <v>ตร.ม.</v>
          </cell>
          <cell r="D246">
            <v>1107</v>
          </cell>
        </row>
        <row r="247">
          <cell r="A247" t="str">
            <v>a242</v>
          </cell>
          <cell r="B247" t="str">
            <v>ผนังไม้อัดสัก 10 มม.คร่าวไม้ยาง 1-1/2"x 3"# 0.40x0.60 บุด้านเดียว</v>
          </cell>
          <cell r="C247" t="str">
            <v>ตร.ม.</v>
          </cell>
          <cell r="D247">
            <v>1125</v>
          </cell>
        </row>
        <row r="248">
          <cell r="A248" t="str">
            <v>a243</v>
          </cell>
          <cell r="B248" t="str">
            <v>ผนังไม้อัดสัก 10 มม.คร่าวไม้เนื้อแข็ง 1-1/2"x 3"# 0.40x0.60 บุด้านเดียว</v>
          </cell>
          <cell r="C248" t="str">
            <v>ตร.ม.</v>
          </cell>
          <cell r="D248">
            <v>1257</v>
          </cell>
        </row>
        <row r="249">
          <cell r="A249" t="str">
            <v>a244</v>
          </cell>
          <cell r="B249" t="str">
            <v>ผนังไม้อัดสัก 4 มม.คร่าวไม้ยาง 1-1/2"x 3"# 0.40x0.60 บุด้านเดียว</v>
          </cell>
          <cell r="C249" t="str">
            <v>ตร.ม.</v>
          </cell>
          <cell r="D249">
            <v>896</v>
          </cell>
        </row>
        <row r="250">
          <cell r="A250" t="str">
            <v>a245</v>
          </cell>
          <cell r="B250" t="str">
            <v>ผนังไม้อัดสัก 4 มม.คร่าวไม้เนื้อแข็ง 1-1/2"x 3"# 0.40x0.60 บุด้านเดียว</v>
          </cell>
          <cell r="C250" t="str">
            <v>ตร.ม.</v>
          </cell>
          <cell r="D250">
            <v>1028</v>
          </cell>
        </row>
        <row r="251">
          <cell r="A251" t="str">
            <v>a246</v>
          </cell>
          <cell r="B251" t="str">
            <v>ผนังไม้อัดสัก 6 มม.คร่าวไม้ยาง 1-1/2"x 3"# 0.40x0.60 บุด้านเดียว</v>
          </cell>
          <cell r="C251" t="str">
            <v>ตร.ม.</v>
          </cell>
          <cell r="D251">
            <v>975</v>
          </cell>
        </row>
        <row r="252">
          <cell r="A252" t="str">
            <v>a247</v>
          </cell>
          <cell r="B252" t="str">
            <v>ผนังไม้อัดสัก 6 มม.คร่าวไม้เนื้อแข็ง 1-1/2"x 3"# 0.40x0.60 บุด้านเดียว</v>
          </cell>
          <cell r="C252" t="str">
            <v>ตร.ม.</v>
          </cell>
          <cell r="D252">
            <v>1107</v>
          </cell>
        </row>
        <row r="253">
          <cell r="A253" t="str">
            <v>a248</v>
          </cell>
          <cell r="B253" t="str">
            <v>ผนังไม้อัดสัก 10 มม.คร่าวไม้ยาง 1-1/2"x 3"# 0.40x0.60 บุด้านเดียว</v>
          </cell>
          <cell r="C253" t="str">
            <v>ตร.ม.</v>
          </cell>
          <cell r="D253">
            <v>1125</v>
          </cell>
        </row>
        <row r="254">
          <cell r="A254" t="str">
            <v>a249</v>
          </cell>
          <cell r="B254" t="str">
            <v>ผนังไม้อัดสัก 10 มม.คร่าวไม้เนื้อแข็ง 1-1/2"x 3"# 0.40x0.60 บุด้านเดียว</v>
          </cell>
          <cell r="C254" t="str">
            <v>ตร.ม.</v>
          </cell>
          <cell r="D254">
            <v>1257</v>
          </cell>
        </row>
        <row r="255">
          <cell r="A255" t="str">
            <v>a250</v>
          </cell>
          <cell r="B255" t="str">
            <v>ผนังยิบซั่มบอร์ด 9 มม.คร่าวไม้ยาง 1-1/2"x 3"# 0.40x0.60 บุด้านเดียว</v>
          </cell>
          <cell r="C255" t="str">
            <v>ตร.ม.</v>
          </cell>
          <cell r="D255">
            <v>375</v>
          </cell>
        </row>
        <row r="256">
          <cell r="A256" t="str">
            <v>a251</v>
          </cell>
          <cell r="B256" t="str">
            <v>ผนังยิบซั่มบอร์ด 9 มม.คร่าวไม้เนื้อแข็ง 1-1/2"x 3"# 0.40x0.60 บุด้านเดียว</v>
          </cell>
          <cell r="C256" t="str">
            <v>ตร.ม.</v>
          </cell>
          <cell r="D256">
            <v>507</v>
          </cell>
        </row>
        <row r="257">
          <cell r="A257" t="str">
            <v>a252</v>
          </cell>
          <cell r="B257" t="str">
            <v>ผนังยิบซั่มบอร์ด 12 มม.คร่าวไม้ยาง 1-1/2"x 3"# 0.40x0.60 บุด้านเดียว</v>
          </cell>
          <cell r="C257" t="str">
            <v>ตร.ม.</v>
          </cell>
          <cell r="D257">
            <v>388</v>
          </cell>
        </row>
        <row r="258">
          <cell r="A258" t="str">
            <v>a253</v>
          </cell>
          <cell r="B258" t="str">
            <v>ผนังยิบซั่มบอร์ด 12 มม.คร่าวไม้เนื้อแข็ง 1-1/2"x 3"# 0.40x0.60 บุด้านเดียว</v>
          </cell>
          <cell r="C258" t="str">
            <v>ตร.ม.</v>
          </cell>
          <cell r="D258">
            <v>520</v>
          </cell>
        </row>
        <row r="259">
          <cell r="A259" t="str">
            <v>a254</v>
          </cell>
          <cell r="B259" t="str">
            <v>ผนังยิบซั่มบอร์ด 9 มม.คร่าวไม้ยาง 1-1/2"x 3"# 0.40x0.60 บุด้านเดียว</v>
          </cell>
          <cell r="C259" t="str">
            <v>ตร.ม.</v>
          </cell>
          <cell r="D259">
            <v>375</v>
          </cell>
        </row>
        <row r="260">
          <cell r="A260" t="str">
            <v>a255</v>
          </cell>
          <cell r="B260" t="str">
            <v>ผนังยิบซั่มบอร์ด 9 มม.คร่าวไม้เนื้อแข็ง 1-1/2"x 3"# 0.40x0.60 บุด้านเดียว</v>
          </cell>
          <cell r="C260" t="str">
            <v>ตร.ม.</v>
          </cell>
          <cell r="D260">
            <v>507</v>
          </cell>
        </row>
        <row r="261">
          <cell r="A261" t="str">
            <v>a256</v>
          </cell>
          <cell r="B261" t="str">
            <v>ผนังยิบซั่มบอร์ด 12 มม.คร่าวไม้ยาง 1-1/2"x 3"# 0.40x0.60 บุด้านเดียว</v>
          </cell>
          <cell r="C261" t="str">
            <v>ตร.ม.</v>
          </cell>
          <cell r="D261">
            <v>388</v>
          </cell>
        </row>
        <row r="262">
          <cell r="A262" t="str">
            <v>a257</v>
          </cell>
          <cell r="B262" t="str">
            <v>ผนังยิบซั่มบอร์ด 12 มม.คร่าวไม้เนื้อแข็ง 1-1/2"x 3"# 0.40x0.60 บุด้านเดียว</v>
          </cell>
          <cell r="C262" t="str">
            <v>ตร.ม.</v>
          </cell>
          <cell r="D262">
            <v>520</v>
          </cell>
        </row>
        <row r="263">
          <cell r="A263" t="str">
            <v>a258</v>
          </cell>
          <cell r="B263" t="str">
            <v>ผนังยิบซั่มบอร์ด 9 มม.คร่าวไม้ยาง 1-1/2"x 3"# 0.40x0.60 บุด้านเดียว</v>
          </cell>
          <cell r="C263" t="str">
            <v>ตร.ม.</v>
          </cell>
          <cell r="D263">
            <v>375</v>
          </cell>
        </row>
        <row r="264">
          <cell r="A264" t="str">
            <v>a259</v>
          </cell>
          <cell r="B264" t="str">
            <v>ผนังยิบซั่มบอร์ด 9 มม.คร่าวไม้เนื้อแข็ง 1-1/2"x 3"# 0.40x0.60 บุด้านเดียว</v>
          </cell>
          <cell r="C264" t="str">
            <v>ตร.ม.</v>
          </cell>
          <cell r="D264">
            <v>507</v>
          </cell>
        </row>
        <row r="265">
          <cell r="A265" t="str">
            <v>a260</v>
          </cell>
          <cell r="B265" t="str">
            <v>ผนังยิบซั่มบอร์ด 12 มม.คร่าวไม้ยาง 1-1/2"x 3"# 0.40x0.60 บุด้านเดียว</v>
          </cell>
          <cell r="C265" t="str">
            <v>ตร.ม.</v>
          </cell>
          <cell r="D265">
            <v>388</v>
          </cell>
        </row>
        <row r="266">
          <cell r="A266" t="str">
            <v>a261</v>
          </cell>
          <cell r="B266" t="str">
            <v>ผนังยิบซั่มบอร์ด 12 มม.คร่าวไม้เนื้อแข็ง 1-1/2"x 3"# 0.40x0.60 บุด้านเดียว</v>
          </cell>
          <cell r="C266" t="str">
            <v>ตร.ม.</v>
          </cell>
          <cell r="D266">
            <v>520</v>
          </cell>
        </row>
        <row r="267">
          <cell r="A267" t="str">
            <v>a262</v>
          </cell>
          <cell r="B267" t="str">
            <v>ผนังกระเบื้องแผ่นเรียบ 6 มม.คร่าวไม้ยาง 1-1/2"x 3"# 0.40x0.60 บุด้านเดียว</v>
          </cell>
          <cell r="C267" t="str">
            <v>ตร.ม.</v>
          </cell>
          <cell r="D267">
            <v>365</v>
          </cell>
        </row>
        <row r="268">
          <cell r="A268" t="str">
            <v>a263</v>
          </cell>
          <cell r="B268" t="str">
            <v>ผนังกระเบื้องแผ่นเรียบ 6 มม.คร่าวไม้เนื้อแข็ง 1-1/2"x 3"# 0.40x0.60 บุด้านเดียว</v>
          </cell>
          <cell r="C268" t="str">
            <v>ตร.ม.</v>
          </cell>
          <cell r="D268">
            <v>497</v>
          </cell>
        </row>
        <row r="269">
          <cell r="A269" t="str">
            <v>a264</v>
          </cell>
          <cell r="B269" t="str">
            <v>ผนังกระเบื้องแผ่นเรียบ 8 มม.คร่าวไม้ยาง 1-1/2"x 3"# 0.40x0.60 บุด้านเดียว</v>
          </cell>
          <cell r="C269" t="str">
            <v>ตร.ม.</v>
          </cell>
          <cell r="D269">
            <v>393</v>
          </cell>
        </row>
        <row r="270">
          <cell r="A270" t="str">
            <v>a265</v>
          </cell>
          <cell r="B270" t="str">
            <v>ผนังกระเบื้องแผ่นเรียบ 8 มม.คร่าวไม้เนื้อแข็ง 1-1/2"x 3"# 0.40x0.60 บุด้านเดียว</v>
          </cell>
          <cell r="C270" t="str">
            <v>ตร.ม.</v>
          </cell>
          <cell r="D270">
            <v>525</v>
          </cell>
        </row>
        <row r="271">
          <cell r="A271" t="str">
            <v>a266</v>
          </cell>
          <cell r="B271" t="str">
            <v>ผนังกระเบื้องแผ่นเรียบ 6 มม.คร่าวไม้ยาง 1-1/2"x 3"# 0.40x0.60 บุด้านเดียว</v>
          </cell>
          <cell r="C271" t="str">
            <v>ตร.ม.</v>
          </cell>
          <cell r="D271">
            <v>365</v>
          </cell>
        </row>
        <row r="272">
          <cell r="A272" t="str">
            <v>a267</v>
          </cell>
          <cell r="B272" t="str">
            <v>ผนังกระเบื้องแผ่นเรียบ 6 มม.คร่าวไม้เนื้อแข็ง 1-1/2"x 3"# 0.40x0.60 บุด้านเดียว</v>
          </cell>
          <cell r="C272" t="str">
            <v>ตร.ม.</v>
          </cell>
          <cell r="D272">
            <v>497</v>
          </cell>
        </row>
        <row r="273">
          <cell r="A273" t="str">
            <v>a268</v>
          </cell>
          <cell r="B273" t="str">
            <v>ผนังกระเบื้องแผ่นเรียบ 8 มม.คร่าวไม้ยาง 1-1/2"x 3"# 0.40x0.60 บุด้านเดียว</v>
          </cell>
          <cell r="C273" t="str">
            <v>ตร.ม.</v>
          </cell>
          <cell r="D273">
            <v>393</v>
          </cell>
        </row>
        <row r="274">
          <cell r="A274" t="str">
            <v>a269</v>
          </cell>
          <cell r="B274" t="str">
            <v>ผนังกระเบื้องแผ่นเรียบ 8 มม.คร่าวไม้เนื้อแข็ง 1-1/2"x 3"# 0.40x0.60 บุด้านเดียว</v>
          </cell>
          <cell r="C274" t="str">
            <v>ตร.ม.</v>
          </cell>
          <cell r="D274">
            <v>525</v>
          </cell>
        </row>
        <row r="275">
          <cell r="A275" t="str">
            <v>a270</v>
          </cell>
          <cell r="B275" t="str">
            <v>ผนังกระเบื้องแผ่นเรียบ 6 มม.คร่าวไม้ยาง 1-1/2"x 3"# 0.40x0.60 บุด้านเดียว</v>
          </cell>
          <cell r="C275" t="str">
            <v>ตร.ม.</v>
          </cell>
          <cell r="D275">
            <v>365</v>
          </cell>
        </row>
        <row r="276">
          <cell r="A276" t="str">
            <v>a271</v>
          </cell>
          <cell r="B276" t="str">
            <v>ผนังกระเบื้องแผ่นเรียบ 6 มม.คร่าวไม้เนื้อแข็ง 1-1/2"x 3"# 0.40x0.60 บุด้านเดียว</v>
          </cell>
          <cell r="C276" t="str">
            <v>ตร.ม.</v>
          </cell>
          <cell r="D276">
            <v>497</v>
          </cell>
        </row>
        <row r="277">
          <cell r="A277" t="str">
            <v>a272</v>
          </cell>
          <cell r="B277" t="str">
            <v>ผนังกระเบื้องแผ่นเรียบ 8 มม.คร่าวไม้ยาง 1-1/2"x 3"# 0.40x0.60 บุด้านเดียว</v>
          </cell>
          <cell r="C277" t="str">
            <v>ตร.ม.</v>
          </cell>
          <cell r="D277">
            <v>393</v>
          </cell>
        </row>
        <row r="278">
          <cell r="A278" t="str">
            <v>a273</v>
          </cell>
          <cell r="B278" t="str">
            <v>ผนังกระเบื้องแผ่นเรียบ 8 มม.คร่าวไม้เนื้อแข็ง 1-1/2"x 3"# 0.40x0.60 บุด้านเดียว</v>
          </cell>
          <cell r="C278" t="str">
            <v>ตร.ม.</v>
          </cell>
          <cell r="D278">
            <v>525</v>
          </cell>
        </row>
        <row r="279">
          <cell r="A279" t="str">
            <v>a274</v>
          </cell>
          <cell r="B279" t="str">
            <v>ผนังไม้อัดยาง 4 มม.คร่าวไม้ยาง 1-1/2"x 3"# 0.40x0.60 บุสองด้าน</v>
          </cell>
          <cell r="C279" t="str">
            <v>ตร.ม.</v>
          </cell>
          <cell r="D279">
            <v>635</v>
          </cell>
        </row>
        <row r="280">
          <cell r="A280" t="str">
            <v>a275</v>
          </cell>
          <cell r="B280" t="str">
            <v>ผนังไม้อัดยาง 4 มม.คร่าวไม้เนื้อแข็ง 1-1/2"x 3"# 0.40x0.60 บุสองด้าน</v>
          </cell>
          <cell r="C280" t="str">
            <v>ตร.ม.</v>
          </cell>
          <cell r="D280">
            <v>767</v>
          </cell>
        </row>
        <row r="281">
          <cell r="A281" t="str">
            <v>a276</v>
          </cell>
          <cell r="B281" t="str">
            <v>ผนังไม้อัดยาง 6 มม.คร่าวไม้ยาง 1-1/2"x 3"# 0.40x0.60 บุสองด้าน</v>
          </cell>
          <cell r="C281" t="str">
            <v>ตร.ม.</v>
          </cell>
          <cell r="D281">
            <v>915</v>
          </cell>
        </row>
        <row r="282">
          <cell r="A282" t="str">
            <v>a277</v>
          </cell>
          <cell r="B282" t="str">
            <v>ผนังไม้อัดยาง 6 มม.คร่าวไม้เนื้อแข็ง 1-1/2"x 3"# 0.40x0.60 บุสองด้าน</v>
          </cell>
          <cell r="C282" t="str">
            <v>ตร.ม.</v>
          </cell>
          <cell r="D282">
            <v>1047</v>
          </cell>
        </row>
        <row r="283">
          <cell r="A283" t="str">
            <v>a278</v>
          </cell>
          <cell r="B283" t="str">
            <v>ผนังไม้อัดยาง 10 มม.คร่าวไม้ยาง 1-1/2"x 3"# 0.40x0.60 บุสองด้าน</v>
          </cell>
          <cell r="C283" t="str">
            <v>ตร.ม.</v>
          </cell>
          <cell r="D283">
            <v>1098</v>
          </cell>
        </row>
        <row r="284">
          <cell r="A284" t="str">
            <v>a279</v>
          </cell>
          <cell r="B284" t="str">
            <v>ผนังไม้อัดยาง 10 มม.คร่าวไม้เนื้อแข็ง 1-1/2"x 3"# 0.40x0.60 บุสองด้าน</v>
          </cell>
          <cell r="C284" t="str">
            <v>ตร.ม.</v>
          </cell>
          <cell r="D284">
            <v>1230</v>
          </cell>
        </row>
        <row r="285">
          <cell r="A285" t="str">
            <v>a280</v>
          </cell>
          <cell r="B285" t="str">
            <v>ผนังไม้อัดยาง 4 มม.คร่าวไม้ยาง 1-1/2"x 3"# 0.40x0.60 บุสองด้าน</v>
          </cell>
          <cell r="C285" t="str">
            <v>ตร.ม.</v>
          </cell>
          <cell r="D285">
            <v>635</v>
          </cell>
        </row>
        <row r="286">
          <cell r="A286" t="str">
            <v>a281</v>
          </cell>
          <cell r="B286" t="str">
            <v>ผนังไม้อัดยาง 4 มม.คร่าวไม้เนื้อแข็ง 1-1/2"x 3"# 0.40x0.60 บุสองด้าน</v>
          </cell>
          <cell r="C286" t="str">
            <v>ตร.ม.</v>
          </cell>
          <cell r="D286">
            <v>767</v>
          </cell>
        </row>
        <row r="287">
          <cell r="A287" t="str">
            <v>a282</v>
          </cell>
          <cell r="B287" t="str">
            <v>ผนังไม้อัดยาง 6 มม.คร่าวไม้ยาง 1-1/2"x 3"# 0.40x0.60 บุสองด้าน</v>
          </cell>
          <cell r="C287" t="str">
            <v>ตร.ม.</v>
          </cell>
          <cell r="D287">
            <v>915</v>
          </cell>
        </row>
        <row r="288">
          <cell r="A288" t="str">
            <v>a283</v>
          </cell>
          <cell r="B288" t="str">
            <v>ผนังไม้อัดยาง 6 มม.คร่าวไม้เนื้อแข็ง 1-1/2"x 3"# 0.40x0.60 บุสองด้าน</v>
          </cell>
          <cell r="C288" t="str">
            <v>ตร.ม.</v>
          </cell>
          <cell r="D288">
            <v>1047</v>
          </cell>
        </row>
        <row r="289">
          <cell r="A289" t="str">
            <v>a284</v>
          </cell>
          <cell r="B289" t="str">
            <v>ผนังไม้อัดยาง 10 มม.คร่าวไม้ยาง 1-1/2"x 3"# 0.40x0.60 บุสองด้าน</v>
          </cell>
          <cell r="C289" t="str">
            <v>ตร.ม.</v>
          </cell>
          <cell r="D289">
            <v>1098</v>
          </cell>
        </row>
        <row r="290">
          <cell r="A290" t="str">
            <v>a285</v>
          </cell>
          <cell r="B290" t="str">
            <v>ผนังไม้อัดยาง 10 มม.คร่าวไม้เนื้อแข็ง 1-1/2"x 3"# 0.40x0.60 บุสองด้าน</v>
          </cell>
          <cell r="C290" t="str">
            <v>ตร.ม.</v>
          </cell>
          <cell r="D290">
            <v>1230</v>
          </cell>
        </row>
        <row r="291">
          <cell r="A291" t="str">
            <v>a286</v>
          </cell>
          <cell r="B291" t="str">
            <v>ผนังไม้อัดยาง 4 มม.คร่าวไม้ยาง 1-1/2"x 3"# 0.40x0.60 บุสองด้าน</v>
          </cell>
          <cell r="C291" t="str">
            <v>ตร.ม.</v>
          </cell>
          <cell r="D291">
            <v>635</v>
          </cell>
        </row>
        <row r="292">
          <cell r="A292" t="str">
            <v>a287</v>
          </cell>
          <cell r="B292" t="str">
            <v>ผนังไม้อัดยาง 4 มม.คร่าวไม้เนื้อแข็ง 1-1/2"x 3"# 0.40x0.60 บุสองด้าน</v>
          </cell>
          <cell r="C292" t="str">
            <v>ตร.ม.</v>
          </cell>
          <cell r="D292">
            <v>767</v>
          </cell>
        </row>
        <row r="293">
          <cell r="A293" t="str">
            <v>a288</v>
          </cell>
          <cell r="B293" t="str">
            <v>ผนังไม้อัดยาง 6 มม.คร่าวไม้ยาง 1-1/2"x 3"# 0.40x0.60 บุสองด้าน</v>
          </cell>
          <cell r="C293" t="str">
            <v>ตร.ม.</v>
          </cell>
          <cell r="D293">
            <v>915</v>
          </cell>
        </row>
        <row r="294">
          <cell r="A294" t="str">
            <v>a289</v>
          </cell>
          <cell r="B294" t="str">
            <v>ผนังไม้อัดยาง 6 มม.คร่าวไม้เนื้อแข็ง 1-1/2"x 3"# 0.40x0.60 บุสองด้าน</v>
          </cell>
          <cell r="C294" t="str">
            <v>ตร.ม.</v>
          </cell>
          <cell r="D294">
            <v>1047</v>
          </cell>
        </row>
        <row r="295">
          <cell r="A295" t="str">
            <v>a290</v>
          </cell>
          <cell r="B295" t="str">
            <v>ผนังไม้อัดยาง 10 มม.คร่าวไม้ยาง 1-1/2"x 3"# 0.40x0.60 บุสองด้าน</v>
          </cell>
          <cell r="C295" t="str">
            <v>ตร.ม.</v>
          </cell>
          <cell r="D295">
            <v>1098</v>
          </cell>
        </row>
        <row r="296">
          <cell r="A296" t="str">
            <v>a291</v>
          </cell>
          <cell r="B296" t="str">
            <v>ผนังไม้อัดยาง 10 มม.คร่าวไม้เนื้อแข็ง 1-1/2"x 3"# 0.40x0.60 บุสองด้าน</v>
          </cell>
          <cell r="C296" t="str">
            <v>ตร.ม.</v>
          </cell>
          <cell r="D296">
            <v>1230</v>
          </cell>
        </row>
        <row r="297">
          <cell r="A297" t="str">
            <v>a292</v>
          </cell>
          <cell r="B297" t="str">
            <v>ผนังไม้อัดสัก 4 มม.คร่าวไม้ยาง 1-1/2"x 3"# 0.40x0.60 บุสองด้าน</v>
          </cell>
          <cell r="C297" t="str">
            <v>ตร.ม.</v>
          </cell>
          <cell r="D297">
            <v>1523</v>
          </cell>
        </row>
        <row r="298">
          <cell r="A298" t="str">
            <v>a293</v>
          </cell>
          <cell r="B298" t="str">
            <v>ผนังไม้อัดสัก 4 มม.คร่าวไม้เนื้อแข็ง 1-1/2"x 3"# 0.40x0.60 บุสองด้าน</v>
          </cell>
          <cell r="C298" t="str">
            <v>ตร.ม.</v>
          </cell>
          <cell r="D298">
            <v>1655</v>
          </cell>
        </row>
        <row r="299">
          <cell r="A299" t="str">
            <v>a294</v>
          </cell>
          <cell r="B299" t="str">
            <v>ผนังไม้อัดสัก 6 มม.คร่าวไม้ยาง 1-1/2"x 3"# 0.40x0.60 บุสองด้าน</v>
          </cell>
          <cell r="C299" t="str">
            <v>ตร.ม.</v>
          </cell>
          <cell r="D299">
            <v>1681</v>
          </cell>
        </row>
        <row r="300">
          <cell r="A300" t="str">
            <v>a295</v>
          </cell>
          <cell r="B300" t="str">
            <v>ผนังไม้อัดสัก 6 มม.คร่าวไม้เนื้อแข็ง 1-1/2"x 3"# 0.40x0.60 บุสองด้าน</v>
          </cell>
          <cell r="C300" t="str">
            <v>ตร.ม.</v>
          </cell>
          <cell r="D300">
            <v>1813</v>
          </cell>
        </row>
        <row r="301">
          <cell r="A301" t="str">
            <v>a296</v>
          </cell>
          <cell r="B301" t="str">
            <v>ผนังไม้อัดสัก 10 มม.คร่าวไม้ยาง 1-1/2"x 3"# 0.40x0.60 บุสองด้าน</v>
          </cell>
          <cell r="C301" t="str">
            <v>ตร.ม.</v>
          </cell>
          <cell r="D301">
            <v>1981</v>
          </cell>
        </row>
        <row r="302">
          <cell r="A302" t="str">
            <v>a297</v>
          </cell>
          <cell r="B302" t="str">
            <v>ผนังไม้อัดสัก 10 มม.คร่าวไม้เนื้อแข็ง 1-1/2"x 3"# 0.40x0.60 บุสองด้าน</v>
          </cell>
          <cell r="C302" t="str">
            <v>ตร.ม.</v>
          </cell>
          <cell r="D302">
            <v>2113</v>
          </cell>
        </row>
        <row r="303">
          <cell r="A303" t="str">
            <v>a298</v>
          </cell>
          <cell r="B303" t="str">
            <v>ผนังไม้อัดสัก 4 มม.คร่าวไม้ยาง 1-1/2"x 3"# 0.40x0.60 บุสองด้าน</v>
          </cell>
          <cell r="C303" t="str">
            <v>ตร.ม.</v>
          </cell>
          <cell r="D303">
            <v>1523</v>
          </cell>
        </row>
        <row r="304">
          <cell r="A304" t="str">
            <v>a299</v>
          </cell>
          <cell r="B304" t="str">
            <v>ผนังไม้อัดสัก 4 มม.คร่าวไม้เนื้อแข็ง 1-1/2"x 3"# 0.40x0.60 บุสองด้าน</v>
          </cell>
          <cell r="C304" t="str">
            <v>ตร.ม.</v>
          </cell>
          <cell r="D304">
            <v>1655</v>
          </cell>
        </row>
        <row r="305">
          <cell r="A305" t="str">
            <v>a300</v>
          </cell>
          <cell r="B305" t="str">
            <v>ผนังไม้อัดสัก 6 มม.คร่าวไม้ยาง 1-1/2"x 3"# 0.40x0.60 บุสองด้าน</v>
          </cell>
          <cell r="C305" t="str">
            <v>ตร.ม.</v>
          </cell>
          <cell r="D305">
            <v>1681</v>
          </cell>
        </row>
        <row r="306">
          <cell r="A306" t="str">
            <v>a301</v>
          </cell>
          <cell r="B306" t="str">
            <v>ผนังไม้อัดสัก 6 มม.คร่าวไม้เนื้อแข็ง 1-1/2"x 3"# 0.40x0.60 บุสองด้าน</v>
          </cell>
          <cell r="C306" t="str">
            <v>ตร.ม.</v>
          </cell>
          <cell r="D306">
            <v>1813</v>
          </cell>
        </row>
        <row r="307">
          <cell r="A307" t="str">
            <v>a302</v>
          </cell>
          <cell r="B307" t="str">
            <v>ผนังไม้อัดสัก 10 มม.คร่าวไม้ยาง 1-1/2"x 3"# 0.40x0.60 บุสองด้าน</v>
          </cell>
          <cell r="C307" t="str">
            <v>ตร.ม.</v>
          </cell>
          <cell r="D307">
            <v>1981</v>
          </cell>
        </row>
        <row r="308">
          <cell r="A308" t="str">
            <v>a303</v>
          </cell>
          <cell r="B308" t="str">
            <v>ผนังไม้อัดสัก 10 มม.คร่าวไม้เนื้อแข็ง 1-1/2"x 3"# 0.40x0.60 บุสองด้าน</v>
          </cell>
          <cell r="C308" t="str">
            <v>ตร.ม.</v>
          </cell>
          <cell r="D308">
            <v>2113</v>
          </cell>
        </row>
        <row r="309">
          <cell r="A309" t="str">
            <v>a304</v>
          </cell>
          <cell r="B309" t="str">
            <v>ผนังไม้อัดสัก 4 มม.คร่าวไม้ยาง 1-1/2"x 3"# 0.40x0.60 บุสองด้าน</v>
          </cell>
          <cell r="C309" t="str">
            <v>ตร.ม.</v>
          </cell>
          <cell r="D309">
            <v>1523</v>
          </cell>
        </row>
        <row r="310">
          <cell r="A310" t="str">
            <v>a305</v>
          </cell>
          <cell r="B310" t="str">
            <v>ผนังไม้อัดสัก 4 มม.คร่าวไม้เนื้อแข็ง 1-1/2"x 3"# 0.40x0.60 บุสองด้าน</v>
          </cell>
          <cell r="C310" t="str">
            <v>ตร.ม.</v>
          </cell>
          <cell r="D310">
            <v>1655</v>
          </cell>
        </row>
        <row r="311">
          <cell r="A311" t="str">
            <v>a306</v>
          </cell>
          <cell r="B311" t="str">
            <v>ผนังไม้อัดสัก 6 มม.คร่าวไม้ยาง 1-1/2"x 3"# 0.40x0.60 บุสองด้าน</v>
          </cell>
          <cell r="C311" t="str">
            <v>ตร.ม.</v>
          </cell>
          <cell r="D311">
            <v>1681</v>
          </cell>
        </row>
        <row r="312">
          <cell r="A312" t="str">
            <v>a307</v>
          </cell>
          <cell r="B312" t="str">
            <v>ผนังไม้อัดสัก 6 มม.คร่าวไม้เนื้อแข็ง 1-1/2"x 3"# 0.40x0.60 บุสองด้าน</v>
          </cell>
          <cell r="C312" t="str">
            <v>ตร.ม.</v>
          </cell>
          <cell r="D312">
            <v>1813</v>
          </cell>
        </row>
        <row r="313">
          <cell r="A313" t="str">
            <v>a308</v>
          </cell>
          <cell r="B313" t="str">
            <v>ผนังไม้อัดสัก 10 มม.คร่าวไม้ยาง 1-1/2"x 3"# 0.40x0.60 บุสองด้าน</v>
          </cell>
          <cell r="C313" t="str">
            <v>ตร.ม.</v>
          </cell>
          <cell r="D313">
            <v>1981</v>
          </cell>
        </row>
        <row r="314">
          <cell r="A314" t="str">
            <v>a309</v>
          </cell>
          <cell r="B314" t="str">
            <v>ผนังไม้อัดสัก 10 มม.คร่าวไม้เนื้อแข็ง 1-1/2"x 3"# 0.40x0.60 บุสองด้าน</v>
          </cell>
          <cell r="C314" t="str">
            <v>ตร.ม.</v>
          </cell>
          <cell r="D314">
            <v>2113</v>
          </cell>
        </row>
        <row r="315">
          <cell r="A315" t="str">
            <v>a310</v>
          </cell>
          <cell r="B315" t="str">
            <v>ผนังยิบซั่มบอร์ด 9 มม.คร่าวไม้ยาง 1-1/2"x 3"# 0.40x0.60 บุสองด้าน</v>
          </cell>
          <cell r="C315" t="str">
            <v>ตร.ม.</v>
          </cell>
          <cell r="D315">
            <v>481</v>
          </cell>
        </row>
        <row r="316">
          <cell r="A316" t="str">
            <v>a311</v>
          </cell>
          <cell r="B316" t="str">
            <v>ผนังยิบซั่มบอร์ด 9 มม.คร่าวไม้เนื้อแข็ง 1-1/2"x 3"# 0.40x0.60 บุสองด้าน</v>
          </cell>
          <cell r="C316" t="str">
            <v>ตร.ม.</v>
          </cell>
          <cell r="D316">
            <v>613</v>
          </cell>
        </row>
        <row r="317">
          <cell r="A317" t="str">
            <v>a312</v>
          </cell>
          <cell r="B317" t="str">
            <v>ผนังยิบซั่มบอร์ด 12 มม.คร่าวไม้ยาง 1-1/2"x 3"# 0.40x0.60 บุสองด้าน</v>
          </cell>
          <cell r="C317" t="str">
            <v>ตร.ม.</v>
          </cell>
          <cell r="D317">
            <v>506</v>
          </cell>
        </row>
        <row r="318">
          <cell r="A318" t="str">
            <v>a313</v>
          </cell>
          <cell r="B318" t="str">
            <v>ผนังยิบซั่มบอร์ด 12 มม.คร่าวไม้เนื้อแข็ง 1-1/2"x 3"# 0.40x0.60 บุสองด้าน</v>
          </cell>
          <cell r="C318" t="str">
            <v>ตร.ม.</v>
          </cell>
          <cell r="D318">
            <v>638</v>
          </cell>
        </row>
        <row r="319">
          <cell r="A319" t="str">
            <v>a314</v>
          </cell>
          <cell r="B319" t="str">
            <v>ผนังยิบซั่มบอร์ด 9 มม.คร่าวไม้ยาง 1-1/2"x 3"# 0.40x0.60 บุสองด้าน</v>
          </cell>
          <cell r="C319" t="str">
            <v>ตร.ม.</v>
          </cell>
          <cell r="D319">
            <v>481</v>
          </cell>
        </row>
        <row r="320">
          <cell r="A320" t="str">
            <v>a315</v>
          </cell>
          <cell r="B320" t="str">
            <v>ผนังยิบซั่มบอร์ด 9 มม.คร่าวไม้เนื้อแข็ง 1-1/2"x 3"# 0.40x0.60 บุสองด้าน</v>
          </cell>
          <cell r="C320" t="str">
            <v>ตร.ม.</v>
          </cell>
          <cell r="D320">
            <v>613</v>
          </cell>
        </row>
        <row r="321">
          <cell r="A321" t="str">
            <v>a316</v>
          </cell>
          <cell r="B321" t="str">
            <v>ผนังยิบซั่มบอร์ด 12 มม.คร่าวไม้ยาง 1-1/2"x 3"# 0.40x0.60 บุสองด้าน</v>
          </cell>
          <cell r="C321" t="str">
            <v>ตร.ม.</v>
          </cell>
          <cell r="D321">
            <v>506</v>
          </cell>
        </row>
        <row r="322">
          <cell r="A322" t="str">
            <v>a317</v>
          </cell>
          <cell r="B322" t="str">
            <v>ผนังยิบซั่มบอร์ด 12 มม.คร่าวไม้เนื้อแข็ง 1-1/2"x 3"# 0.40x0.60 บุสองด้าน</v>
          </cell>
          <cell r="C322" t="str">
            <v>ตร.ม.</v>
          </cell>
          <cell r="D322">
            <v>638</v>
          </cell>
        </row>
        <row r="323">
          <cell r="A323" t="str">
            <v>a318</v>
          </cell>
          <cell r="B323" t="str">
            <v>ผนังยิบซั่มบอร์ด 9 มม.คร่าวไม้ยาง 1-1/2"x 3"# 0.40x0.60 บุสองด้าน</v>
          </cell>
          <cell r="C323" t="str">
            <v>ตร.ม.</v>
          </cell>
          <cell r="D323">
            <v>481</v>
          </cell>
        </row>
        <row r="324">
          <cell r="A324" t="str">
            <v>a319</v>
          </cell>
          <cell r="B324" t="str">
            <v>ผนังยิบซั่มบอร์ด 9 มม.คร่าวไม้เนื้อแข็ง 1-1/2"x 3"# 0.40x0.60 บุสองด้าน</v>
          </cell>
          <cell r="C324" t="str">
            <v>ตร.ม.</v>
          </cell>
          <cell r="D324">
            <v>613</v>
          </cell>
        </row>
        <row r="325">
          <cell r="A325" t="str">
            <v>a320</v>
          </cell>
          <cell r="B325" t="str">
            <v>ผนังยิบซั่มบอร์ด 12 มม.คร่าวไม้ยาง 1-1/2"x 3"# 0.40x0.60 บุสองด้าน</v>
          </cell>
          <cell r="C325" t="str">
            <v>ตร.ม.</v>
          </cell>
          <cell r="D325">
            <v>506</v>
          </cell>
        </row>
        <row r="326">
          <cell r="A326" t="str">
            <v>a321</v>
          </cell>
          <cell r="B326" t="str">
            <v>ผนังยิบซั่มบอร์ด 12 มม.คร่าวไม้เนื้อแข็ง 1-1/2"x 3"# 0.40x0.60 บุสองด้าน</v>
          </cell>
          <cell r="C326" t="str">
            <v>ตร.ม.</v>
          </cell>
          <cell r="D326">
            <v>638</v>
          </cell>
        </row>
        <row r="327">
          <cell r="A327" t="str">
            <v>a322</v>
          </cell>
          <cell r="B327" t="str">
            <v>ผนังกระเบื้องแผ่นเรียบ 6 มม.คร่าวไม้ยาง 1-1/2"x 3"# 0.40x0.60 บุสองด้าน</v>
          </cell>
          <cell r="C327" t="str">
            <v>ตร.ม.</v>
          </cell>
          <cell r="D327">
            <v>461</v>
          </cell>
        </row>
        <row r="328">
          <cell r="A328" t="str">
            <v>a323</v>
          </cell>
          <cell r="B328" t="str">
            <v>ผนังกระเบื้องแผ่นเรียบ 6 มม.คร่าวไม้เนื้อแข็ง 1-1/2"x 3"# 0.40x0.60 บุสองด้าน</v>
          </cell>
          <cell r="C328" t="str">
            <v>ตร.ม.</v>
          </cell>
          <cell r="D328">
            <v>593</v>
          </cell>
        </row>
        <row r="329">
          <cell r="A329" t="str">
            <v>a324</v>
          </cell>
          <cell r="B329" t="str">
            <v>ผนังกระเบื้องแผ่นเรียบ 8 มม.คร่าวไม้ยาง 1-1/2"x 3"# 0.40x0.60 บุสองด้าน</v>
          </cell>
          <cell r="C329" t="str">
            <v>ตร.ม.</v>
          </cell>
          <cell r="D329">
            <v>518</v>
          </cell>
        </row>
        <row r="330">
          <cell r="A330" t="str">
            <v>a325</v>
          </cell>
          <cell r="B330" t="str">
            <v>ผนังกระเบื้องแผ่นเรียบ 8 มม.คร่าวไม้เนื้อแข็ง 1-1/2"x 3"# 0.40x0.60 บุสองด้าน</v>
          </cell>
          <cell r="C330" t="str">
            <v>ตร.ม.</v>
          </cell>
          <cell r="D330">
            <v>650</v>
          </cell>
        </row>
        <row r="331">
          <cell r="A331" t="str">
            <v>a326</v>
          </cell>
          <cell r="B331" t="str">
            <v>ผนังกระเบื้องแผ่นเรียบ 6 มม.คร่าวไม้ยาง 1-1/2"x 3"# 0.40x0.60 บุสองด้าน</v>
          </cell>
          <cell r="C331" t="str">
            <v>ตร.ม.</v>
          </cell>
          <cell r="D331">
            <v>461</v>
          </cell>
        </row>
        <row r="332">
          <cell r="A332" t="str">
            <v>a327</v>
          </cell>
          <cell r="B332" t="str">
            <v>ผนังกระเบื้องแผ่นเรียบ 6 มม.คร่าวไม้เนื้อแข็ง 1-1/2"x 3"# 0.40x0.60 บุสองด้าน</v>
          </cell>
          <cell r="C332" t="str">
            <v>ตร.ม.</v>
          </cell>
          <cell r="D332">
            <v>593</v>
          </cell>
        </row>
        <row r="333">
          <cell r="A333" t="str">
            <v>a328</v>
          </cell>
          <cell r="B333" t="str">
            <v>ผนังกระเบื้องแผ่นเรียบ 8 มม.คร่าวไม้ยาง 1-1/2"x 3"# 0.40x0.60 บุสองด้าน</v>
          </cell>
          <cell r="C333" t="str">
            <v>ตร.ม.</v>
          </cell>
          <cell r="D333">
            <v>518</v>
          </cell>
        </row>
        <row r="334">
          <cell r="A334" t="str">
            <v>a329</v>
          </cell>
          <cell r="B334" t="str">
            <v>ผนังกระเบื้องแผ่นเรียบ 8 มม.คร่าวไม้เนื้อแข็ง 1-1/2"x 3"# 0.40x0.60 บุสองด้าน</v>
          </cell>
          <cell r="C334" t="str">
            <v>ตร.ม.</v>
          </cell>
          <cell r="D334">
            <v>650</v>
          </cell>
        </row>
        <row r="335">
          <cell r="A335" t="str">
            <v>a330</v>
          </cell>
          <cell r="B335" t="str">
            <v>ผนังกระเบื้องแผ่นเรียบ 6 มม.คร่าวไม้ยาง 1-1/2"x 3"# 0.40x0.60 บุสองด้าน</v>
          </cell>
          <cell r="C335" t="str">
            <v>ตร.ม.</v>
          </cell>
          <cell r="D335">
            <v>461</v>
          </cell>
        </row>
        <row r="336">
          <cell r="A336" t="str">
            <v>a331</v>
          </cell>
          <cell r="B336" t="str">
            <v>ผนังกระเบื้องแผ่นเรียบ 6 มม.คร่าวไม้เนื้อแข็ง 1-1/2"x 3"# 0.40x0.60 บุสองด้าน</v>
          </cell>
          <cell r="C336" t="str">
            <v>ตร.ม.</v>
          </cell>
          <cell r="D336">
            <v>593</v>
          </cell>
        </row>
        <row r="337">
          <cell r="A337" t="str">
            <v>a332</v>
          </cell>
          <cell r="B337" t="str">
            <v>ผนังกระเบื้องแผ่นเรียบ 8 มม.คร่าวไม้ยาง 1-1/2"x 3"# 0.40x0.60 บุสองด้าน</v>
          </cell>
          <cell r="C337" t="str">
            <v>ตร.ม.</v>
          </cell>
          <cell r="D337">
            <v>518</v>
          </cell>
        </row>
        <row r="338">
          <cell r="A338" t="str">
            <v>a333</v>
          </cell>
          <cell r="B338" t="str">
            <v>ผนังกระเบื้องแผ่นเรียบ 8 มม.คร่าวไม้เนื้อแข็ง 1-1/2"x 3"# 0.40x0.60 บุสองด้าน</v>
          </cell>
          <cell r="C338" t="str">
            <v>ตร.ม.</v>
          </cell>
          <cell r="D338">
            <v>650</v>
          </cell>
        </row>
        <row r="339">
          <cell r="A339" t="str">
            <v>a334</v>
          </cell>
          <cell r="B339" t="str">
            <v>ผนังยิบซั่มบอร์ด 9 มม.คร่าวเหล็กชุบสังกะสี @ 0.60 บุสองด้าน(TG-WALL)</v>
          </cell>
          <cell r="C339" t="str">
            <v>ตร.ม.</v>
          </cell>
          <cell r="D339">
            <v>513</v>
          </cell>
        </row>
        <row r="340">
          <cell r="A340" t="str">
            <v>a335</v>
          </cell>
          <cell r="B340" t="str">
            <v>ผนังยิบซั่มบอร์ด 12 มม.คร่าวเหล็กชุบสังกะสี @ 0.60 บุสองด้าน(TG-WALL)</v>
          </cell>
          <cell r="C340" t="str">
            <v>ตร.ม.</v>
          </cell>
          <cell r="D340">
            <v>538</v>
          </cell>
        </row>
        <row r="341">
          <cell r="A341" t="str">
            <v>a336</v>
          </cell>
          <cell r="B341" t="str">
            <v>ปูนทรายรองพื้นสำหรับปูวัสดุแผ่นพื้นสำเร็จรูป (หนา 3 ซม.)</v>
          </cell>
          <cell r="C341" t="str">
            <v>ตร.ม.</v>
          </cell>
          <cell r="D341">
            <v>82</v>
          </cell>
        </row>
        <row r="342">
          <cell r="A342" t="str">
            <v>a337</v>
          </cell>
          <cell r="B342" t="str">
            <v>ปูนทรายพื้นผิวซีเมนต์ขัดมัน (หนา 3 ซม.)</v>
          </cell>
          <cell r="C342" t="str">
            <v>ตร.ม.</v>
          </cell>
          <cell r="D342">
            <v>84</v>
          </cell>
          <cell r="E342">
            <v>70</v>
          </cell>
        </row>
        <row r="343">
          <cell r="A343" t="str">
            <v>a338</v>
          </cell>
          <cell r="B343" t="str">
            <v>ปูนทรายพื้นผิวซีเมนต์ขัดมันผสมน้ำยากันซึม (หนา 3 ซม.)</v>
          </cell>
          <cell r="C343" t="str">
            <v>ตร.ม.</v>
          </cell>
          <cell r="D343">
            <v>93</v>
          </cell>
          <cell r="E343">
            <v>70</v>
          </cell>
        </row>
        <row r="344">
          <cell r="A344" t="str">
            <v>a339</v>
          </cell>
          <cell r="B344" t="str">
            <v>พื้นทำผิวกรวดล้าง</v>
          </cell>
          <cell r="C344" t="str">
            <v>ตร.ม.</v>
          </cell>
          <cell r="D344">
            <v>266</v>
          </cell>
        </row>
        <row r="345">
          <cell r="A345" t="str">
            <v>a340</v>
          </cell>
          <cell r="B345" t="str">
            <v>พื้นทำผิวกรวดล้าง (เคาน์เตอร์ ม้านั่ง ขั้นบันได กว้างไม่เกิน 1 ม.)</v>
          </cell>
          <cell r="C345" t="str">
            <v>ม.</v>
          </cell>
          <cell r="D345">
            <v>266</v>
          </cell>
        </row>
        <row r="346">
          <cell r="A346" t="str">
            <v>a341</v>
          </cell>
          <cell r="B346" t="str">
            <v>พื้นทำผิวหินล้าง</v>
          </cell>
          <cell r="C346" t="str">
            <v>ตร.ม.</v>
          </cell>
          <cell r="D346">
            <v>249</v>
          </cell>
        </row>
        <row r="347">
          <cell r="A347" t="str">
            <v>a342</v>
          </cell>
          <cell r="B347" t="str">
            <v>พื้นทำผิวหินล้าง (เคาน์เตอร์ ม้านั่ง ขั้นบันได กว้างไม่เกิน 1 ม.)</v>
          </cell>
          <cell r="C347" t="str">
            <v>ตร.ม.</v>
          </cell>
          <cell r="D347">
            <v>249</v>
          </cell>
        </row>
        <row r="348">
          <cell r="A348" t="str">
            <v>a343</v>
          </cell>
          <cell r="B348" t="str">
            <v>พื้นทำผิวหินขัด</v>
          </cell>
          <cell r="C348" t="str">
            <v>ตร.ม.</v>
          </cell>
          <cell r="D348">
            <v>263</v>
          </cell>
        </row>
        <row r="349">
          <cell r="A349" t="str">
            <v>a344</v>
          </cell>
          <cell r="B349" t="str">
            <v>พื้นทำผิวหินขัด (เคาน์เตอร์ ม้านั่ง ขั้นบันได กว้างไม่เกิน 1 ม.)</v>
          </cell>
          <cell r="C349" t="str">
            <v>ตร.ม.</v>
          </cell>
          <cell r="D349">
            <v>263</v>
          </cell>
        </row>
        <row r="350">
          <cell r="A350" t="str">
            <v>a345</v>
          </cell>
          <cell r="B350" t="str">
            <v>พื้นทำผิวหินขัดมีเส้น PVC</v>
          </cell>
          <cell r="C350" t="str">
            <v>ตร.ม.</v>
          </cell>
          <cell r="D350">
            <v>293</v>
          </cell>
        </row>
        <row r="351">
          <cell r="A351" t="str">
            <v>a346</v>
          </cell>
          <cell r="B351" t="str">
            <v>พื้นทำผิวหินขัดมีเส้น PVC (เคาน์เตอร์ ม้านั่ง ขั้นบันได กว้างไม่เกิน 1 ม.)</v>
          </cell>
          <cell r="C351" t="str">
            <v>ตร.ม.</v>
          </cell>
          <cell r="D351">
            <v>293</v>
          </cell>
        </row>
        <row r="352">
          <cell r="A352" t="str">
            <v>a347</v>
          </cell>
          <cell r="B352" t="str">
            <v>บัวเชิงผนังหินขัด 4"</v>
          </cell>
          <cell r="C352" t="str">
            <v>ม.</v>
          </cell>
          <cell r="D352">
            <v>27</v>
          </cell>
        </row>
        <row r="353">
          <cell r="A353" t="str">
            <v>a348</v>
          </cell>
          <cell r="B353" t="str">
            <v>บัวเชิงผนังหินขัด 6"</v>
          </cell>
          <cell r="C353" t="str">
            <v>ม.</v>
          </cell>
          <cell r="D353">
            <v>40</v>
          </cell>
        </row>
        <row r="354">
          <cell r="A354" t="str">
            <v>a349</v>
          </cell>
          <cell r="B354" t="str">
            <v>พื้นปูกระเบื้องเคลือบขาวขนาด 4"x4"</v>
          </cell>
          <cell r="C354" t="str">
            <v>ตร.ม.</v>
          </cell>
          <cell r="D354">
            <v>258</v>
          </cell>
        </row>
        <row r="355">
          <cell r="A355" t="str">
            <v>a350</v>
          </cell>
          <cell r="B355" t="str">
            <v>พื้นปูกระเบื้องเคลือบสีธรรมดาขนาด 4"x4"</v>
          </cell>
          <cell r="C355" t="str">
            <v>ตร.ม.</v>
          </cell>
          <cell r="D355">
            <v>290</v>
          </cell>
        </row>
        <row r="356">
          <cell r="A356" t="str">
            <v>a351</v>
          </cell>
          <cell r="B356" t="str">
            <v>พื้นปูกระเบื้องเคลือบขาวขนาด 8"x8"</v>
          </cell>
          <cell r="C356" t="str">
            <v>ตร.ม.</v>
          </cell>
          <cell r="D356">
            <v>286</v>
          </cell>
        </row>
        <row r="357">
          <cell r="A357" t="str">
            <v>a352</v>
          </cell>
          <cell r="B357" t="str">
            <v>พื้นปูกระเบื้องเคลือบสีธรรมดาขนาด 8"x8"</v>
          </cell>
          <cell r="C357" t="str">
            <v>ตร.ม.</v>
          </cell>
          <cell r="D357">
            <v>286</v>
          </cell>
        </row>
        <row r="358">
          <cell r="A358" t="str">
            <v>a353</v>
          </cell>
          <cell r="B358" t="str">
            <v>พื้นปูกระเบื้องเคลือบสีมีลวดลายขนาด 8"x8"</v>
          </cell>
          <cell r="C358" t="str">
            <v>ตร.ม.</v>
          </cell>
          <cell r="D358">
            <v>286</v>
          </cell>
        </row>
        <row r="359">
          <cell r="A359" t="str">
            <v>a354</v>
          </cell>
          <cell r="B359" t="str">
            <v>พื้นปูกระเบื้องเซรามิคสีธรรมดาขนาด 8"x8"</v>
          </cell>
          <cell r="C359" t="str">
            <v>ตร.ม.</v>
          </cell>
          <cell r="D359">
            <v>286</v>
          </cell>
          <cell r="E359">
            <v>120</v>
          </cell>
        </row>
        <row r="360">
          <cell r="A360" t="str">
            <v>a355</v>
          </cell>
          <cell r="B360" t="str">
            <v>พื้นปูกระเบื้องเซรามิคสีมีลวดลายขนาด 8"x8"</v>
          </cell>
          <cell r="C360" t="str">
            <v>ตร.ม.</v>
          </cell>
          <cell r="D360">
            <v>286</v>
          </cell>
          <cell r="E360">
            <v>120</v>
          </cell>
        </row>
        <row r="361">
          <cell r="A361" t="str">
            <v>a356</v>
          </cell>
          <cell r="B361" t="str">
            <v>พื้นปูกระเบื้องเซรามิคสีธรรมดาขนาด 12"x12"</v>
          </cell>
          <cell r="C361" t="str">
            <v>ตร.ม.</v>
          </cell>
          <cell r="D361">
            <v>295</v>
          </cell>
        </row>
        <row r="362">
          <cell r="A362" t="str">
            <v>a357</v>
          </cell>
          <cell r="B362" t="str">
            <v>พื้นปูกระเบื้องเซรามิคสีมีลวดลายขนาด 12"x12"</v>
          </cell>
          <cell r="C362" t="str">
            <v>ตร.ม.</v>
          </cell>
          <cell r="D362">
            <v>304</v>
          </cell>
        </row>
        <row r="363">
          <cell r="A363" t="str">
            <v>a358</v>
          </cell>
          <cell r="B363" t="str">
            <v>พื้นปูกระเบื้องแผ่นหินขัดขนาด 12"x12"</v>
          </cell>
          <cell r="C363" t="str">
            <v>ตร.ม.</v>
          </cell>
          <cell r="D363">
            <v>532</v>
          </cell>
          <cell r="E363">
            <v>150</v>
          </cell>
        </row>
        <row r="364">
          <cell r="A364" t="str">
            <v>a359</v>
          </cell>
          <cell r="B364" t="str">
            <v>พื้นปูแผ่นหินอ่อนขนาด  30 ซม. X 60 ซม.</v>
          </cell>
          <cell r="C364" t="str">
            <v>ตร.ม.</v>
          </cell>
          <cell r="D364">
            <v>1209</v>
          </cell>
        </row>
        <row r="365">
          <cell r="A365" t="str">
            <v>a360</v>
          </cell>
          <cell r="B365" t="str">
            <v>บัวเชิงผนังหินอ่อนไม่เกิน 6"</v>
          </cell>
          <cell r="C365" t="str">
            <v>ตร.ม.</v>
          </cell>
          <cell r="D365">
            <v>181</v>
          </cell>
        </row>
        <row r="366">
          <cell r="A366" t="str">
            <v>a361</v>
          </cell>
          <cell r="B366" t="str">
            <v>พื้นปูแผ่นหินแกรนิตขนาด  30 ซม. X 60 ซม.</v>
          </cell>
          <cell r="C366" t="str">
            <v>ตร.ม.</v>
          </cell>
          <cell r="D366">
            <v>2757</v>
          </cell>
        </row>
        <row r="367">
          <cell r="A367" t="str">
            <v>a362</v>
          </cell>
          <cell r="B367" t="str">
            <v>บัวเชิงผนังหินแกรนิตไม่เกิน 6"</v>
          </cell>
          <cell r="C367" t="str">
            <v>ตร.ม.</v>
          </cell>
          <cell r="D367">
            <v>413</v>
          </cell>
        </row>
        <row r="368">
          <cell r="A368" t="str">
            <v>a363</v>
          </cell>
          <cell r="B368" t="str">
            <v>พื้นปูกระเบื้องยางชนิดแผ่นหนา 1.6 มม. (รวมปูนทรายรองพื้นขัดมัน)</v>
          </cell>
          <cell r="C368" t="str">
            <v>ตร.ม.</v>
          </cell>
          <cell r="D368">
            <v>221</v>
          </cell>
        </row>
        <row r="369">
          <cell r="A369" t="str">
            <v>a364</v>
          </cell>
          <cell r="B369" t="str">
            <v>พื้นปูกระเบื้องยางชนิดแผ่นหนา  2 มม.(รวมปูนทรายรองพื้นขัดมัน)</v>
          </cell>
          <cell r="C369" t="str">
            <v>ตร.ม.</v>
          </cell>
          <cell r="D369">
            <v>254</v>
          </cell>
        </row>
        <row r="370">
          <cell r="A370" t="str">
            <v>a365</v>
          </cell>
          <cell r="B370" t="str">
            <v>พื้นปูกระเบื้องยางชนิดแผ่นหนา  2.5 มม.(รวมปูนทรายรองพื้นขัดมัน)</v>
          </cell>
          <cell r="C370" t="str">
            <v>ตร.ม.</v>
          </cell>
          <cell r="D370">
            <v>295</v>
          </cell>
        </row>
        <row r="371">
          <cell r="A371" t="str">
            <v>a366</v>
          </cell>
          <cell r="B371" t="str">
            <v>พื้นปูกระเบื้องยางชนิดแผ่นหนา  3.2 มม.(รวมปูนทรายรองพื้นขัดมัน)</v>
          </cell>
          <cell r="C371" t="str">
            <v>ตร.ม.</v>
          </cell>
          <cell r="D371">
            <v>351</v>
          </cell>
        </row>
        <row r="372">
          <cell r="A372" t="str">
            <v>a367</v>
          </cell>
          <cell r="B372" t="str">
            <v>พื้นปูกระเบื้องยางชนิดม้วนหนา  2.5 มม.(รวมปูนทรายรองพื้นขัดมัน)</v>
          </cell>
          <cell r="C372" t="str">
            <v>ตร.ม.</v>
          </cell>
          <cell r="D372">
            <v>353</v>
          </cell>
        </row>
        <row r="373">
          <cell r="A373" t="str">
            <v>a368</v>
          </cell>
          <cell r="B373" t="str">
            <v>พื้นปูกระเบื้องยางชนิดม้วนหนา  3.2 มม.(รวมปูนทรายรองพื้นขัดมัน)</v>
          </cell>
          <cell r="C373" t="str">
            <v>ตร.ม.</v>
          </cell>
          <cell r="D373">
            <v>427</v>
          </cell>
        </row>
        <row r="374">
          <cell r="A374" t="str">
            <v>a369</v>
          </cell>
          <cell r="B374" t="str">
            <v>พื้นปูปาร์เก้ไม้สักชนิดลิ้นร่อง หนา 15 มม.(รวมปูนทรายรองพื้นขัดมัน)</v>
          </cell>
          <cell r="C374" t="str">
            <v>ตร.ม.</v>
          </cell>
          <cell r="D374">
            <v>739</v>
          </cell>
        </row>
        <row r="375">
          <cell r="A375" t="str">
            <v>a370</v>
          </cell>
          <cell r="B375" t="str">
            <v>พื้นปูปาร์เก้ไม้สักชนิดลิ้นร่อง หนา 19 มม.(รวมปูนทรายรองพื้นขัดมัน)</v>
          </cell>
          <cell r="C375" t="str">
            <v>ตร.ม.</v>
          </cell>
          <cell r="D375">
            <v>913</v>
          </cell>
        </row>
        <row r="376">
          <cell r="A376" t="str">
            <v>a371</v>
          </cell>
          <cell r="B376" t="str">
            <v>พื้นปูปาร์เก้ไม้แดงชนิดลิ้นร่อง หนา 19 มม.(รวมปูนทรายรองพื้นขัดมัน)</v>
          </cell>
          <cell r="C376" t="str">
            <v>ตร.ม.</v>
          </cell>
          <cell r="D376">
            <v>561</v>
          </cell>
        </row>
        <row r="377">
          <cell r="A377" t="str">
            <v>a372</v>
          </cell>
          <cell r="B377" t="str">
            <v>พื้นปูปาร์เก้ไม้แดงชนิดลิ้นร่อง หนา 19 มม.(รวมปูนทรายรองพื้นขัดมัน)</v>
          </cell>
          <cell r="C377" t="str">
            <v>ตร.ม.</v>
          </cell>
          <cell r="D377">
            <v>638</v>
          </cell>
        </row>
        <row r="378">
          <cell r="A378" t="str">
            <v>a373</v>
          </cell>
          <cell r="B378" t="str">
            <v>พื้นปูปาร์เก้ไม้มะค่าชนิดลิ้นร่อง หนา 19 มม.(รวมปูนทรายรองพื้นขัดมัน)</v>
          </cell>
          <cell r="C378" t="str">
            <v>ตร.ม.</v>
          </cell>
          <cell r="D378">
            <v>1078</v>
          </cell>
        </row>
        <row r="379">
          <cell r="A379" t="str">
            <v>a374</v>
          </cell>
          <cell r="B379" t="str">
            <v>พื้นปูปาร์เก้ไม้ประดู่ชนิดลิ้นร่อง หนา 19 มม.(รวมปูนทรายรองพื้นขัดมัน)</v>
          </cell>
          <cell r="C379" t="str">
            <v>ตร.ม.</v>
          </cell>
          <cell r="D379">
            <v>803</v>
          </cell>
        </row>
        <row r="380">
          <cell r="A380" t="str">
            <v>a375</v>
          </cell>
          <cell r="B380" t="str">
            <v>พื้นไม้ยางเข้าลิ้น  1"x 4"  ปูบนตงไม้เนื้อแข็ง 1-1/2"x 6" @ 0.50</v>
          </cell>
          <cell r="C380" t="str">
            <v>ตร.ม.</v>
          </cell>
          <cell r="D380">
            <v>1291</v>
          </cell>
        </row>
        <row r="381">
          <cell r="A381" t="str">
            <v>a376</v>
          </cell>
          <cell r="B381" t="str">
            <v>พื้นไม้ยางเข้าลิ้น  1"x 6"  ปูบนตงไม้เนื้อแข็ง 1-1/2"x 6" @ 0.50</v>
          </cell>
          <cell r="C381" t="str">
            <v>ตร.ม.</v>
          </cell>
          <cell r="D381">
            <v>1240</v>
          </cell>
        </row>
        <row r="382">
          <cell r="A382" t="str">
            <v>a377</v>
          </cell>
          <cell r="B382" t="str">
            <v>พื้นไม้เนื้อแข็งเข้าลิ้น  1"x 4"  ปูบนตงไม้เนื้อแข็ง 1-1/2"x 6" @ 0.50</v>
          </cell>
          <cell r="C382" t="str">
            <v>ตร.ม.</v>
          </cell>
          <cell r="D382">
            <v>1560</v>
          </cell>
        </row>
        <row r="383">
          <cell r="A383" t="str">
            <v>a378</v>
          </cell>
          <cell r="B383" t="str">
            <v>พื้นไม้เนื้อแข็งเข้าลิ้น  1"x 6"  ปูบนตงไม้เนื้อแข็ง 1-1/2"x 6" @ 0.50</v>
          </cell>
          <cell r="C383" t="str">
            <v>ตร.ม.</v>
          </cell>
          <cell r="D383">
            <v>1493</v>
          </cell>
        </row>
        <row r="384">
          <cell r="A384" t="str">
            <v>a379</v>
          </cell>
          <cell r="B384" t="str">
            <v>พื้นไม้แดงเข้าลิ้น  1"x 4"  ปูบนตงไม้เนื้อแข็ง 1-1/2"x 6" @ 0.50</v>
          </cell>
          <cell r="C384" t="str">
            <v>ตร.ม.</v>
          </cell>
          <cell r="D384">
            <v>2388</v>
          </cell>
        </row>
        <row r="385">
          <cell r="A385" t="str">
            <v>a380</v>
          </cell>
          <cell r="B385" t="str">
            <v>พื้นไม้แดงเข้าลิ้น  1"x 6"  ปูบนตงไม้เนื้อแข็ง 1-1/2"x 6" @ 0.50</v>
          </cell>
          <cell r="C385" t="str">
            <v>ตร.ม.</v>
          </cell>
          <cell r="D385">
            <v>2270</v>
          </cell>
        </row>
        <row r="386">
          <cell r="A386" t="str">
            <v>a381</v>
          </cell>
          <cell r="B386" t="str">
            <v>พื้นไม้สักเข้าลิ้น  1"x 4"  ปูบนตงไม้เนื้อแข็ง 1-1/2"x 6" @ 0.50</v>
          </cell>
          <cell r="C386" t="str">
            <v>ตร.ม.</v>
          </cell>
          <cell r="D386">
            <v>3747</v>
          </cell>
        </row>
        <row r="387">
          <cell r="A387" t="str">
            <v>a382</v>
          </cell>
          <cell r="B387" t="str">
            <v>พื้นไม้สักเข้าลิ้น  1"x 6"  ปูบนตงไม้เนื้อแข็ง 1-1/2"x 6" @ 0.50</v>
          </cell>
          <cell r="C387" t="str">
            <v>ตร.ม.</v>
          </cell>
          <cell r="D387">
            <v>3599</v>
          </cell>
        </row>
        <row r="388">
          <cell r="A388" t="str">
            <v>a383</v>
          </cell>
          <cell r="B388" t="str">
            <v>พื้นไม้มะค่าเข้าลิ้น  1"x 4"  ปูบนตงไม้เนื้อแข็ง 1-1/2"x 6" @ 0.50</v>
          </cell>
          <cell r="C388" t="str">
            <v>ตร.ม.</v>
          </cell>
          <cell r="D388">
            <v>2878</v>
          </cell>
        </row>
        <row r="389">
          <cell r="A389" t="str">
            <v>a384</v>
          </cell>
          <cell r="B389" t="str">
            <v>พื้นไม้มะค่าเข้าลิ้น  1"x 6"  ปูบนตงไม้เนื้อแข็ง 1-1/2"x 6" @ 0.50</v>
          </cell>
          <cell r="C389" t="str">
            <v>ตร.ม.</v>
          </cell>
          <cell r="D389">
            <v>2730</v>
          </cell>
        </row>
        <row r="390">
          <cell r="A390" t="str">
            <v>a385</v>
          </cell>
          <cell r="B390" t="str">
            <v>พื้นทางเท้าปูแผ่นซีเมนต์ผิวลวดลายหนา 7 ซม. ขนาด 0.40x0.40 รวมทรายรองพื้น</v>
          </cell>
          <cell r="C390" t="str">
            <v>ตร.ม.</v>
          </cell>
          <cell r="D390">
            <v>362</v>
          </cell>
          <cell r="E390">
            <v>40</v>
          </cell>
        </row>
        <row r="391">
          <cell r="A391" t="str">
            <v>a386</v>
          </cell>
          <cell r="B391" t="str">
            <v>พื้นทางเท้าปูแผ่นซีเมนต์บล๊อกแบบดดกริช หนา 6 ซม. รวมทรายรองพื้น</v>
          </cell>
          <cell r="C391" t="str">
            <v>ตร.ม.</v>
          </cell>
          <cell r="D391">
            <v>379</v>
          </cell>
          <cell r="E391">
            <v>40</v>
          </cell>
        </row>
        <row r="392">
          <cell r="A392" t="str">
            <v>a387</v>
          </cell>
          <cell r="B392" t="str">
            <v>ฉาบปูนเพดานเรียบ หนา 1.5 ซม.</v>
          </cell>
          <cell r="C392" t="str">
            <v>ตร.ม.</v>
          </cell>
          <cell r="D392">
            <v>56</v>
          </cell>
          <cell r="E392">
            <v>70</v>
          </cell>
        </row>
        <row r="393">
          <cell r="A393" t="str">
            <v>a388</v>
          </cell>
          <cell r="B393" t="str">
            <v>ฉาบปูนเพดานเรียบ หนา 1.5 ซม. (สูงไม่เกิน 5 ม.)</v>
          </cell>
          <cell r="C393" t="str">
            <v>ตร.ม.</v>
          </cell>
          <cell r="D393">
            <v>56</v>
          </cell>
          <cell r="E393">
            <v>80</v>
          </cell>
        </row>
        <row r="394">
          <cell r="A394" t="str">
            <v>a389</v>
          </cell>
          <cell r="B394" t="str">
            <v>ฉาบปูนเพดานเรียบ หนา 1.5 ซม. (สูงเกิน 5 ม.)</v>
          </cell>
          <cell r="C394" t="str">
            <v>ตร.ม.</v>
          </cell>
          <cell r="D394">
            <v>56</v>
          </cell>
          <cell r="E394">
            <v>90</v>
          </cell>
        </row>
        <row r="395">
          <cell r="A395" t="str">
            <v>a390</v>
          </cell>
          <cell r="B395" t="str">
            <v>ฝ้าไม้ยางตีทับเกล็ด 1/2"x6"คร่าวไม้ยาง1-1/2"x3" @ 0.50</v>
          </cell>
          <cell r="C395" t="str">
            <v>ตร.ม.</v>
          </cell>
          <cell r="D395">
            <v>593</v>
          </cell>
          <cell r="E395">
            <v>112</v>
          </cell>
        </row>
        <row r="396">
          <cell r="A396" t="str">
            <v>a391</v>
          </cell>
          <cell r="B396" t="str">
            <v>ฝ้าไม้ยางตีทับเกล็ด 1/2"x6"คร่าวไม้เนื้อแข็ง1-1/2"x3" @ 0.50</v>
          </cell>
          <cell r="C396" t="str">
            <v>ตร.ม.</v>
          </cell>
          <cell r="D396">
            <v>661</v>
          </cell>
          <cell r="E396">
            <v>112</v>
          </cell>
        </row>
        <row r="397">
          <cell r="A397" t="str">
            <v>a392</v>
          </cell>
          <cell r="B397" t="str">
            <v>ฝ้าไม้เนื้อแข็ง 1/2"x2"ตีเว้นร่อง 5 มม. คร่าวไม้เนื้อแข็ง1-1/2"x3" @ 0.50</v>
          </cell>
          <cell r="C397" t="str">
            <v>ตร.ม.</v>
          </cell>
          <cell r="D397">
            <v>467</v>
          </cell>
          <cell r="E397">
            <v>115</v>
          </cell>
        </row>
        <row r="398">
          <cell r="A398" t="str">
            <v>a393</v>
          </cell>
          <cell r="B398" t="str">
            <v>ฝ้าไม้แดง 1/2"x2"ตีเว้นร่อง 5 มม. คร่าวไม้เนื้อแข็ง1-1/2"x3" @ 0.50</v>
          </cell>
          <cell r="C398" t="str">
            <v>ตร.ม.</v>
          </cell>
          <cell r="D398">
            <v>948</v>
          </cell>
          <cell r="E398">
            <v>115</v>
          </cell>
        </row>
        <row r="399">
          <cell r="A399" t="str">
            <v>a394</v>
          </cell>
          <cell r="B399" t="str">
            <v>ฝ้าไม้มะค่า 1/2"x2"ตีเว้นร่อง 5 มม. คร่าวไม้เนื้อแข็ง1-1/2"x3" @ 0.50</v>
          </cell>
          <cell r="C399" t="str">
            <v>ตร.ม.</v>
          </cell>
          <cell r="D399">
            <v>1211</v>
          </cell>
          <cell r="E399">
            <v>115</v>
          </cell>
        </row>
        <row r="400">
          <cell r="A400" t="str">
            <v>a395</v>
          </cell>
          <cell r="B400" t="str">
            <v>ฝ้าไม้แดง 1/2"x3"ตีเว้นร่อง 5 มม. คร่าวไม้เนื้อแข็ง1-1/2"x3" @ 0.50</v>
          </cell>
          <cell r="C400" t="str">
            <v>ตร.ม.</v>
          </cell>
          <cell r="D400">
            <v>829</v>
          </cell>
          <cell r="E400">
            <v>115</v>
          </cell>
        </row>
        <row r="401">
          <cell r="A401" t="str">
            <v>a396</v>
          </cell>
          <cell r="B401" t="str">
            <v>ฝ้าไม้มะค่า 1/2"x3"ตีเว้นร่อง 5 มม. คร่าวไม้เนื้อแข็ง1-1/2"x3" @ 0.50</v>
          </cell>
          <cell r="C401" t="str">
            <v>ตร.ม.</v>
          </cell>
          <cell r="D401">
            <v>1050</v>
          </cell>
          <cell r="E401">
            <v>115</v>
          </cell>
        </row>
        <row r="402">
          <cell r="A402" t="str">
            <v>a397</v>
          </cell>
          <cell r="B402" t="str">
            <v>ฝ้าไม้แดงบังใบเซาะร่อง V 1/2"x4"คร่าวไม้เนื้อแข็ง1-1/2"x3" @ 0.50</v>
          </cell>
          <cell r="C402" t="str">
            <v>ตร.ม.</v>
          </cell>
          <cell r="D402">
            <v>918</v>
          </cell>
          <cell r="E402">
            <v>122</v>
          </cell>
        </row>
        <row r="403">
          <cell r="A403" t="str">
            <v>a398</v>
          </cell>
          <cell r="B403" t="str">
            <v>ฝ้าไม้สักบังใบเซาะร่อง V 1/2"x4"คร่าวไม้เนื้อแข็ง1-1/2"x3" @ 0.50</v>
          </cell>
          <cell r="C403" t="str">
            <v>ตร.ม.</v>
          </cell>
          <cell r="D403">
            <v>2032</v>
          </cell>
          <cell r="E403">
            <v>122</v>
          </cell>
        </row>
        <row r="404">
          <cell r="A404" t="str">
            <v>a399</v>
          </cell>
          <cell r="B404" t="str">
            <v>ฝ้าไม้มะค่าบังใบเซาะร่อง V 1/2"x4"คร่าวไม้เนื้อแข็ง1-1/2"x3" @ 0.50</v>
          </cell>
          <cell r="C404" t="str">
            <v>ตร.ม.</v>
          </cell>
          <cell r="D404">
            <v>1171</v>
          </cell>
          <cell r="E404">
            <v>122</v>
          </cell>
        </row>
        <row r="405">
          <cell r="A405" t="str">
            <v>a400</v>
          </cell>
          <cell r="B405" t="str">
            <v>ฝ้าไม้อัดยาง 4 มม.คร่าวไม้ยาง 1-1/2"x 3"# 0.60x0.60</v>
          </cell>
          <cell r="C405" t="str">
            <v>ตร.ม.</v>
          </cell>
          <cell r="D405">
            <v>452</v>
          </cell>
          <cell r="E405">
            <v>65</v>
          </cell>
        </row>
        <row r="406">
          <cell r="A406" t="str">
            <v>a401</v>
          </cell>
          <cell r="B406" t="str">
            <v>ฝ้าไม้อัดยาง 4 มม.คร่าวไม้เนื้อแข็ง 1-1/2"x 3"# 0.60x0.60</v>
          </cell>
          <cell r="C406" t="str">
            <v>ตร.ม.</v>
          </cell>
          <cell r="D406">
            <v>584</v>
          </cell>
          <cell r="E406">
            <v>65</v>
          </cell>
        </row>
        <row r="407">
          <cell r="A407" t="str">
            <v>a402</v>
          </cell>
          <cell r="B407" t="str">
            <v>ฝ้าไม้อัดยาง 6 มม.คร่าวไม้ยาง 1-1/2"x 3"# 0.60x0.60</v>
          </cell>
          <cell r="C407" t="str">
            <v>ตร.ม.</v>
          </cell>
          <cell r="D407">
            <v>592</v>
          </cell>
          <cell r="E407">
            <v>65</v>
          </cell>
        </row>
        <row r="408">
          <cell r="A408" t="str">
            <v>a403</v>
          </cell>
          <cell r="B408" t="str">
            <v>ฝ้าไม้อัดยาง 6 มม.คร่าวไม้เนื้อแข็ง 1-1/2"x 3"# 0.60x0.60</v>
          </cell>
          <cell r="C408" t="str">
            <v>ตร.ม.</v>
          </cell>
          <cell r="D408">
            <v>724</v>
          </cell>
          <cell r="E408">
            <v>65</v>
          </cell>
        </row>
        <row r="409">
          <cell r="A409" t="str">
            <v>a404</v>
          </cell>
          <cell r="B409" t="str">
            <v>ฝ้าไม้อัดสัก 4 มม.คร่าวไม้ยาง 1-1/2"x 3"# 0.60x0.60</v>
          </cell>
          <cell r="C409" t="str">
            <v>ตร.ม.</v>
          </cell>
          <cell r="D409">
            <v>896</v>
          </cell>
          <cell r="E409">
            <v>65</v>
          </cell>
        </row>
        <row r="410">
          <cell r="A410" t="str">
            <v>a405</v>
          </cell>
          <cell r="B410" t="str">
            <v>ฝ้าไม้อัดสัก 4 มม.คร่าวไม้เนื้อแข็ง 1-1/2"x 3"# 0.60x0.60</v>
          </cell>
          <cell r="C410" t="str">
            <v>ตร.ม.</v>
          </cell>
          <cell r="D410">
            <v>1028</v>
          </cell>
          <cell r="E410">
            <v>65</v>
          </cell>
        </row>
        <row r="411">
          <cell r="A411" t="str">
            <v>a406</v>
          </cell>
          <cell r="B411" t="str">
            <v>ฝ้าไม้อัดสัก 6 มม.คร่าวไม้ยาง 1-1/2"x 3"# 0.60x0.60</v>
          </cell>
          <cell r="C411" t="str">
            <v>ตร.ม.</v>
          </cell>
          <cell r="D411">
            <v>975</v>
          </cell>
          <cell r="E411">
            <v>65</v>
          </cell>
        </row>
        <row r="412">
          <cell r="A412" t="str">
            <v>a407</v>
          </cell>
          <cell r="B412" t="str">
            <v>ฝ้าไม้อัดสัก 6 มม.คร่าวไม้เนื้อแข็ง 1-1/2"x 3"# 0.60x0.60</v>
          </cell>
          <cell r="C412" t="str">
            <v>ตร.ม.</v>
          </cell>
          <cell r="D412">
            <v>1107</v>
          </cell>
          <cell r="E412">
            <v>65</v>
          </cell>
        </row>
        <row r="413">
          <cell r="A413" t="str">
            <v>a408</v>
          </cell>
          <cell r="B413" t="str">
            <v>ฝ้ายิบซั่มบอร์ด 9 มม.คร่าวไม้ยาง 1-1/2"x 3"# 0.60x0.60</v>
          </cell>
          <cell r="C413" t="str">
            <v>ตร.ม.</v>
          </cell>
          <cell r="D413">
            <v>375</v>
          </cell>
          <cell r="E413">
            <v>65</v>
          </cell>
        </row>
        <row r="414">
          <cell r="A414" t="str">
            <v>a409</v>
          </cell>
          <cell r="B414" t="str">
            <v>ฝ้ายิบซั่มบอร์ด 9 มม.คร่าวไม้เนื้อแข็ง 1-1/2"x 3"# 0.60x0.60</v>
          </cell>
          <cell r="C414" t="str">
            <v>ตร.ม.</v>
          </cell>
          <cell r="D414">
            <v>507</v>
          </cell>
          <cell r="E414">
            <v>65</v>
          </cell>
        </row>
        <row r="415">
          <cell r="A415" t="str">
            <v>a410</v>
          </cell>
          <cell r="B415" t="str">
            <v>ฝ้ายิบซั่มบอร์ด 12 มม.คร่าวไม้ยาง 1-1/2"x 3"# 0.60x0.60</v>
          </cell>
          <cell r="C415" t="str">
            <v>ตร.ม.</v>
          </cell>
          <cell r="D415">
            <v>388</v>
          </cell>
          <cell r="E415">
            <v>65</v>
          </cell>
        </row>
        <row r="416">
          <cell r="A416" t="str">
            <v>a411</v>
          </cell>
          <cell r="B416" t="str">
            <v>ฝ้ายิบซั่มบอร์ด 12 มม.คร่าวไม้เนื้อแข็ง 1-1/2"x 3"# 0.60x0.60</v>
          </cell>
          <cell r="C416" t="str">
            <v>ตร.ม.</v>
          </cell>
          <cell r="D416">
            <v>520</v>
          </cell>
          <cell r="E416">
            <v>65</v>
          </cell>
        </row>
        <row r="417">
          <cell r="A417" t="str">
            <v>a412</v>
          </cell>
          <cell r="B417" t="str">
            <v>ฝ้ายิบซั่มบอร์ดมีฟอยล์ 9 มม.คร่าวไม้ยาง 1-1/2"x 3"# 0.60x0.60</v>
          </cell>
          <cell r="C417" t="str">
            <v>ตร.ม.</v>
          </cell>
          <cell r="D417">
            <v>423</v>
          </cell>
          <cell r="E417">
            <v>65</v>
          </cell>
        </row>
        <row r="418">
          <cell r="A418" t="str">
            <v>a413</v>
          </cell>
          <cell r="B418" t="str">
            <v>ฝ้ายิบซั่มบอร์ดมีฟอยล์ 9 มม.คร่าวไม้เนื้อแข็ง 1-1/2"x 3"# 0.60x0.60</v>
          </cell>
          <cell r="C418" t="str">
            <v>ตร.ม.</v>
          </cell>
          <cell r="D418">
            <v>555</v>
          </cell>
          <cell r="E418">
            <v>65</v>
          </cell>
        </row>
        <row r="419">
          <cell r="A419" t="str">
            <v>a414</v>
          </cell>
          <cell r="B419" t="str">
            <v>ฝ้ายิบซั่มบอร์ดมีฟอยล์ 12 มม.คร่าวไม้ยาง 1-1/2"x 3"# 0.60x0.60</v>
          </cell>
          <cell r="C419" t="str">
            <v>ตร.ม.</v>
          </cell>
          <cell r="D419">
            <v>441</v>
          </cell>
          <cell r="E419">
            <v>65</v>
          </cell>
        </row>
        <row r="420">
          <cell r="A420" t="str">
            <v>a415</v>
          </cell>
          <cell r="B420" t="str">
            <v>ฝ้ายิบซั่มบอร์ดมีฟอยล์ 12 มม.คร่าวไม้เนื้อแข็ง 1-1/2"x 3"# 0.60x0.60</v>
          </cell>
          <cell r="C420" t="str">
            <v>ตร.ม.</v>
          </cell>
          <cell r="D420">
            <v>573</v>
          </cell>
          <cell r="E420">
            <v>65</v>
          </cell>
        </row>
        <row r="421">
          <cell r="A421" t="str">
            <v>a416</v>
          </cell>
          <cell r="B421" t="str">
            <v>ฝ้ายิบซั่มบอร์ดกันความชื้น 9 มม.คร่าวไม้ยาง 1-1/2"x 3"# 0.60x0.60</v>
          </cell>
          <cell r="C421" t="str">
            <v>ตร.ม.</v>
          </cell>
          <cell r="D421">
            <v>423</v>
          </cell>
          <cell r="E421">
            <v>65</v>
          </cell>
        </row>
        <row r="422">
          <cell r="A422" t="str">
            <v>a417</v>
          </cell>
          <cell r="B422" t="str">
            <v>ฝ้ายิบซั่มบอร์ดกันความชื้น 9 มม.คร่าวไม้เนื้อแข็ง 1-1/2"x 3"# 0.60x0.60</v>
          </cell>
          <cell r="C422" t="str">
            <v>ตร.ม.</v>
          </cell>
          <cell r="D422">
            <v>555</v>
          </cell>
          <cell r="E422">
            <v>65</v>
          </cell>
        </row>
        <row r="423">
          <cell r="A423" t="str">
            <v>a418</v>
          </cell>
          <cell r="B423" t="str">
            <v>ฝ้ายิบซั่มบอร์ดกันความชื้น 12 มม.คร่าวไม้ยาง 1-1/2"x 3"# 0.60x0.60</v>
          </cell>
          <cell r="C423" t="str">
            <v>ตร.ม.</v>
          </cell>
          <cell r="D423">
            <v>441</v>
          </cell>
          <cell r="E423">
            <v>65</v>
          </cell>
        </row>
        <row r="424">
          <cell r="A424" t="str">
            <v>a419</v>
          </cell>
          <cell r="B424" t="str">
            <v>ฝ้ายิบซั่มบอร์ดกันความชื้น 12 มม.คร่าวไม้เนื้อแข็ง 1-1/2"x 3"# 0.60x0.60</v>
          </cell>
          <cell r="C424" t="str">
            <v>ตร.ม.</v>
          </cell>
          <cell r="D424">
            <v>573</v>
          </cell>
          <cell r="E424">
            <v>65</v>
          </cell>
        </row>
        <row r="425">
          <cell r="A425" t="str">
            <v>a420</v>
          </cell>
          <cell r="B425" t="str">
            <v>ฝ้ากระเบื้องแผ่นเรียบ 4 มม.คร่าวไม้ยาง 1-1/2"x 3"# 0.60x0.60</v>
          </cell>
          <cell r="C425" t="str">
            <v>ตร.ม.</v>
          </cell>
          <cell r="D425">
            <v>336</v>
          </cell>
          <cell r="E425">
            <v>76</v>
          </cell>
        </row>
        <row r="426">
          <cell r="A426" t="str">
            <v>a421</v>
          </cell>
          <cell r="B426" t="str">
            <v>ฝ้ากระเบื้องแผ่นเรียบ 4 มม.คร่าวไม้เนื้อแข็ง 1-1/2"x 3"# 0.60x0.60</v>
          </cell>
          <cell r="C426" t="str">
            <v>ตร.ม.</v>
          </cell>
          <cell r="D426">
            <v>468</v>
          </cell>
          <cell r="E426">
            <v>76</v>
          </cell>
        </row>
        <row r="427">
          <cell r="A427" t="str">
            <v>a422</v>
          </cell>
          <cell r="B427" t="str">
            <v>ฝ้ากระเบื้องแผ่นเรียบ 6 มม.คร่าวไม้ยาง 1-1/2"x 3"# 0.60x0.60</v>
          </cell>
          <cell r="C427" t="str">
            <v>ตร.ม.</v>
          </cell>
          <cell r="D427">
            <v>365</v>
          </cell>
          <cell r="E427">
            <v>76</v>
          </cell>
        </row>
        <row r="428">
          <cell r="A428" t="str">
            <v>a423</v>
          </cell>
          <cell r="B428" t="str">
            <v>ฝ้ากระเบื้องแผ่นเรียบ 6 มม.คร่าวไม้เนื้อแข็ง 1-1/2"x 3"# 0.60x0.60</v>
          </cell>
          <cell r="C428" t="str">
            <v>ตร.ม.</v>
          </cell>
          <cell r="D428">
            <v>497</v>
          </cell>
          <cell r="E428">
            <v>76</v>
          </cell>
        </row>
        <row r="429">
          <cell r="A429" t="str">
            <v>a424</v>
          </cell>
          <cell r="B429" t="str">
            <v>ฝ้าไม้อัดยาง 4 มม.คร่าวไม้ยาง 1-1/2"x 3"# 0.60x0.60</v>
          </cell>
          <cell r="C429" t="str">
            <v>ตร.ม.</v>
          </cell>
          <cell r="D429">
            <v>452</v>
          </cell>
          <cell r="E429">
            <v>76</v>
          </cell>
        </row>
        <row r="430">
          <cell r="A430" t="str">
            <v>a425</v>
          </cell>
          <cell r="B430" t="str">
            <v>ฝ้าไม้อัดยาง 4 มม.คร่าวไม้เนื้อแข็ง 1-1/2"x 3"# 0.60x0.60</v>
          </cell>
          <cell r="C430" t="str">
            <v>ตร.ม.</v>
          </cell>
          <cell r="D430">
            <v>584</v>
          </cell>
          <cell r="E430">
            <v>76</v>
          </cell>
        </row>
        <row r="431">
          <cell r="A431" t="str">
            <v>a426</v>
          </cell>
          <cell r="B431" t="str">
            <v>ฝ้าไม้อัดยาง 6 มม.คร่าวไม้ยาง 1-1/2"x 3"# 0.60x0.60</v>
          </cell>
          <cell r="C431" t="str">
            <v>ตร.ม.</v>
          </cell>
          <cell r="D431">
            <v>592</v>
          </cell>
          <cell r="E431">
            <v>76</v>
          </cell>
        </row>
        <row r="432">
          <cell r="A432" t="str">
            <v>a427</v>
          </cell>
          <cell r="B432" t="str">
            <v>ฝ้าไม้อัดยาง 6 มม.คร่าวไม้เนื้อแข็ง 1-1/2"x 3"# 0.60x0.60</v>
          </cell>
          <cell r="C432" t="str">
            <v>ตร.ม.</v>
          </cell>
          <cell r="D432">
            <v>724</v>
          </cell>
          <cell r="E432">
            <v>76</v>
          </cell>
        </row>
        <row r="433">
          <cell r="A433" t="str">
            <v>a428</v>
          </cell>
          <cell r="B433" t="str">
            <v>ฝ้าไม้อัดสัก 4 มม.คร่าวไม้ยาง 1-1/2"x 3"# 0.60x0.60</v>
          </cell>
          <cell r="C433" t="str">
            <v>ตร.ม.</v>
          </cell>
          <cell r="D433">
            <v>896</v>
          </cell>
          <cell r="E433">
            <v>76</v>
          </cell>
        </row>
        <row r="434">
          <cell r="A434" t="str">
            <v>a429</v>
          </cell>
          <cell r="B434" t="str">
            <v>ฝ้าไม้อัดสัก 4 มม.คร่าวไม้เนื้อแข็ง 1-1/2"x 3"# 0.60x0.60</v>
          </cell>
          <cell r="C434" t="str">
            <v>ตร.ม.</v>
          </cell>
          <cell r="D434">
            <v>1028</v>
          </cell>
          <cell r="E434">
            <v>76</v>
          </cell>
        </row>
        <row r="435">
          <cell r="A435" t="str">
            <v>a430</v>
          </cell>
          <cell r="B435" t="str">
            <v>ฝ้าไม้อัดสัก 6 มม.คร่าวไม้ยาง 1-1/2"x 3"# 0.60x0.60</v>
          </cell>
          <cell r="C435" t="str">
            <v>ตร.ม.</v>
          </cell>
          <cell r="D435">
            <v>975</v>
          </cell>
          <cell r="E435">
            <v>76</v>
          </cell>
        </row>
        <row r="436">
          <cell r="A436" t="str">
            <v>a431</v>
          </cell>
          <cell r="B436" t="str">
            <v>ฝ้าไม้อัดสัก 6 มม.คร่าวไม้เนื้อแข็ง 1-1/2"x 3"# 0.60x0.60</v>
          </cell>
          <cell r="C436" t="str">
            <v>ตร.ม.</v>
          </cell>
          <cell r="D436">
            <v>1107</v>
          </cell>
          <cell r="E436">
            <v>76</v>
          </cell>
        </row>
        <row r="437">
          <cell r="A437" t="str">
            <v>a432</v>
          </cell>
          <cell r="B437" t="str">
            <v>ฝ้ายิบซั่มบอร์ด 9 มม.คร่าวไม้ยาง 1-1/2"x 3"# 0.60x0.60</v>
          </cell>
          <cell r="C437" t="str">
            <v>ตร.ม.</v>
          </cell>
          <cell r="D437">
            <v>375</v>
          </cell>
          <cell r="E437">
            <v>76</v>
          </cell>
        </row>
        <row r="438">
          <cell r="A438" t="str">
            <v>a433</v>
          </cell>
          <cell r="B438" t="str">
            <v>ฝ้ายิบซั่มบอร์ด 9 มม.คร่าวไม้เนื้อแข็ง 1-1/2"x 3"# 0.60x0.60</v>
          </cell>
          <cell r="C438" t="str">
            <v>ตร.ม.</v>
          </cell>
          <cell r="D438">
            <v>507</v>
          </cell>
          <cell r="E438">
            <v>76</v>
          </cell>
        </row>
        <row r="439">
          <cell r="A439" t="str">
            <v>a434</v>
          </cell>
          <cell r="B439" t="str">
            <v>ฝ้ายิบซั่มบอร์ด 12 มม.คร่าวไม้ยาง 1-1/2"x 3"# 0.60x0.60</v>
          </cell>
          <cell r="C439" t="str">
            <v>ตร.ม.</v>
          </cell>
          <cell r="D439">
            <v>388</v>
          </cell>
          <cell r="E439">
            <v>76</v>
          </cell>
        </row>
        <row r="440">
          <cell r="A440" t="str">
            <v>a435</v>
          </cell>
          <cell r="B440" t="str">
            <v>ฝ้ายิบซั่มบอร์ด 12 มม.คร่าวไม้เนื้อแข็ง 1-1/2"x 3"# 0.60x0.60</v>
          </cell>
          <cell r="C440" t="str">
            <v>ตร.ม.</v>
          </cell>
          <cell r="D440">
            <v>520</v>
          </cell>
          <cell r="E440">
            <v>76</v>
          </cell>
        </row>
        <row r="441">
          <cell r="A441" t="str">
            <v>a436</v>
          </cell>
          <cell r="B441" t="str">
            <v>ฝ้ายิบซั่มบอร์ดมีฟอยล์ 9 มม.คร่าวไม้ยาง 1-1/2"x 3"# 0.60x0.60</v>
          </cell>
          <cell r="C441" t="str">
            <v>ตร.ม.</v>
          </cell>
          <cell r="D441">
            <v>423</v>
          </cell>
          <cell r="E441">
            <v>76</v>
          </cell>
        </row>
        <row r="442">
          <cell r="A442" t="str">
            <v>a437</v>
          </cell>
          <cell r="B442" t="str">
            <v>ฝ้ายิบซั่มบอร์ดมีฟอยล์ 9 มม.คร่าวไม้เนื้อแข็ง 1-1/2"x 3"# 0.60x0.60</v>
          </cell>
          <cell r="C442" t="str">
            <v>ตร.ม.</v>
          </cell>
          <cell r="D442">
            <v>555</v>
          </cell>
          <cell r="E442">
            <v>76</v>
          </cell>
        </row>
        <row r="443">
          <cell r="A443" t="str">
            <v>a438</v>
          </cell>
          <cell r="B443" t="str">
            <v>ฝ้ายิบซั่มบอร์ดมีฟอยล์ 12 มม.คร่าวไม้ยาง 1-1/2"x 3"# 0.60x0.60</v>
          </cell>
          <cell r="C443" t="str">
            <v>ตร.ม.</v>
          </cell>
          <cell r="D443">
            <v>441</v>
          </cell>
          <cell r="E443">
            <v>76</v>
          </cell>
        </row>
        <row r="444">
          <cell r="A444" t="str">
            <v>a439</v>
          </cell>
          <cell r="B444" t="str">
            <v>ฝ้ายิบซั่มบอร์ดมีฟอยล์ 12 มม.คร่าวไม้เนื้อแข็ง 1-1/2"x 3"# 0.60x0.60</v>
          </cell>
          <cell r="C444" t="str">
            <v>ตร.ม.</v>
          </cell>
          <cell r="D444">
            <v>573</v>
          </cell>
          <cell r="E444">
            <v>76</v>
          </cell>
        </row>
        <row r="445">
          <cell r="A445" t="str">
            <v>a440</v>
          </cell>
          <cell r="B445" t="str">
            <v>ฝ้ายิบซั่มบอร์ดกันความชื้น 9 มม.คร่าวไม้ยาง 1-1/2"x 3"# 0.60x0.60</v>
          </cell>
          <cell r="C445" t="str">
            <v>ตร.ม.</v>
          </cell>
          <cell r="D445">
            <v>423</v>
          </cell>
          <cell r="E445">
            <v>76</v>
          </cell>
        </row>
        <row r="446">
          <cell r="A446" t="str">
            <v>a441</v>
          </cell>
          <cell r="B446" t="str">
            <v>ฝ้ายิบซั่มบอร์ดกันความชื้น 9 มม.คร่าวไม้เนื้อแข็ง 1-1/2"x 3"# 0.60x0.60</v>
          </cell>
          <cell r="C446" t="str">
            <v>ตร.ม.</v>
          </cell>
          <cell r="D446">
            <v>555</v>
          </cell>
          <cell r="E446">
            <v>76</v>
          </cell>
        </row>
        <row r="447">
          <cell r="A447" t="str">
            <v>a442</v>
          </cell>
          <cell r="B447" t="str">
            <v>ฝ้ายิบซั่มบอร์ดกันความชื้น 12 มม.คร่าวไม้ยาง 1-1/2"x 3"# 0.60x0.60</v>
          </cell>
          <cell r="C447" t="str">
            <v>ตร.ม.</v>
          </cell>
          <cell r="D447">
            <v>441</v>
          </cell>
          <cell r="E447">
            <v>76</v>
          </cell>
        </row>
        <row r="448">
          <cell r="A448" t="str">
            <v>a443</v>
          </cell>
          <cell r="B448" t="str">
            <v>ฝ้ายิบซั่มบอร์ดกันความชื้น 12 มม.คร่าวไม้เนื้อแข็ง 1-1/2"x 3"# 0.60x0.60</v>
          </cell>
          <cell r="C448" t="str">
            <v>ตร.ม.</v>
          </cell>
          <cell r="D448">
            <v>573</v>
          </cell>
          <cell r="E448">
            <v>76</v>
          </cell>
        </row>
        <row r="449">
          <cell r="A449" t="str">
            <v>a444</v>
          </cell>
          <cell r="B449" t="str">
            <v>ฝ้ากระเบื้องแผ่นเรียบ 4 มม.คร่าวไม้ยาง 1-1/2"x 3"# 0.60x0.60</v>
          </cell>
          <cell r="C449" t="str">
            <v>ตร.ม.</v>
          </cell>
          <cell r="D449">
            <v>336</v>
          </cell>
          <cell r="E449">
            <v>98</v>
          </cell>
        </row>
        <row r="450">
          <cell r="A450" t="str">
            <v>a445</v>
          </cell>
          <cell r="B450" t="str">
            <v>ฝ้ากระเบื้องแผ่นเรียบ 4 มม.คร่าวไม้เนื้อแข็ง 1-1/2"x 3"# 0.60x0.60</v>
          </cell>
          <cell r="C450" t="str">
            <v>ตร.ม.</v>
          </cell>
          <cell r="D450">
            <v>468</v>
          </cell>
          <cell r="E450">
            <v>98</v>
          </cell>
        </row>
        <row r="451">
          <cell r="A451" t="str">
            <v>a446</v>
          </cell>
          <cell r="B451" t="str">
            <v>ฝ้ากระเบื้องแผ่นเรียบ 6 มม.คร่าวไม้ยาง 1-1/2"x 3"# 0.60x0.60</v>
          </cell>
          <cell r="C451" t="str">
            <v>ตร.ม.</v>
          </cell>
          <cell r="D451">
            <v>365</v>
          </cell>
          <cell r="E451">
            <v>98</v>
          </cell>
        </row>
        <row r="452">
          <cell r="A452" t="str">
            <v>a447</v>
          </cell>
          <cell r="B452" t="str">
            <v>ฝ้ากระเบื้องแผ่นเรียบ 6 มม.คร่าวไม้เนื้อแข็ง 1-1/2"x 3"# 0.60x0.60</v>
          </cell>
          <cell r="C452" t="str">
            <v>ตร.ม.</v>
          </cell>
          <cell r="D452">
            <v>497</v>
          </cell>
          <cell r="E452">
            <v>98</v>
          </cell>
        </row>
        <row r="453">
          <cell r="A453" t="str">
            <v>a448</v>
          </cell>
          <cell r="B453" t="str">
            <v>ฝ้ายิบซั่มบอร์ด 9 มม.คร่าวเหล็กชุบสังกะสี @0.60(TG)</v>
          </cell>
          <cell r="C453" t="str">
            <v>ตร.ม.</v>
          </cell>
          <cell r="D453">
            <v>381</v>
          </cell>
          <cell r="E453">
            <v>0</v>
          </cell>
        </row>
        <row r="454">
          <cell r="A454" t="str">
            <v>a449</v>
          </cell>
          <cell r="B454" t="str">
            <v>ฝ้ายิบซั่มบอร์ดทนชื้น 9 มม. คร่าวเหล็กชุบสังกะสี @0.60(TG)</v>
          </cell>
          <cell r="C454" t="str">
            <v>ตร.ม.</v>
          </cell>
          <cell r="D454">
            <v>429</v>
          </cell>
          <cell r="E454">
            <v>0</v>
          </cell>
        </row>
        <row r="455">
          <cell r="A455" t="str">
            <v>a450</v>
          </cell>
          <cell r="B455" t="str">
            <v>ฝ้ายิบซั่มบอร์ดมีฟอยล์ 9 มม.คร่าวเหล็กชุบสังกะสี @0.60(TG)</v>
          </cell>
          <cell r="C455" t="str">
            <v>ตร.ม.</v>
          </cell>
          <cell r="D455">
            <v>429</v>
          </cell>
          <cell r="E455">
            <v>0</v>
          </cell>
        </row>
        <row r="456">
          <cell r="A456" t="str">
            <v>a451</v>
          </cell>
          <cell r="B456" t="str">
            <v>ฝ้ายิบซั่มบอร์ดมีฟอยล์ 12 มม.คร่าวเหล็กชุบสังกะสี @0.60(TG)</v>
          </cell>
          <cell r="C456" t="str">
            <v>ตร.ม.</v>
          </cell>
          <cell r="D456">
            <v>447</v>
          </cell>
          <cell r="E456">
            <v>0</v>
          </cell>
        </row>
        <row r="457">
          <cell r="A457" t="str">
            <v>a452</v>
          </cell>
          <cell r="B457" t="str">
            <v>ฝ้ายิบซั่มบอร์ดกันความชื้น 9 มม.คร่าวเหล็กชุบสังกะสี @0.60(TG)</v>
          </cell>
          <cell r="C457" t="str">
            <v>ตร.ม.</v>
          </cell>
          <cell r="D457">
            <v>382</v>
          </cell>
          <cell r="E457">
            <v>0</v>
          </cell>
        </row>
        <row r="458">
          <cell r="A458" t="str">
            <v>a453</v>
          </cell>
          <cell r="B458" t="str">
            <v>ฝ้ายิบซั่มบอร์ดกันความชื้น 12 มม.คร่าวเหล็กชุบสังกะสี @0.60(TG)</v>
          </cell>
          <cell r="C458" t="str">
            <v>ตร.ม.</v>
          </cell>
          <cell r="D458">
            <v>491</v>
          </cell>
          <cell r="E458">
            <v>0</v>
          </cell>
        </row>
        <row r="459">
          <cell r="A459" t="str">
            <v>a454</v>
          </cell>
        </row>
        <row r="460">
          <cell r="A460" t="str">
            <v>a455</v>
          </cell>
        </row>
        <row r="461">
          <cell r="A461" t="str">
            <v>a456</v>
          </cell>
          <cell r="B461" t="str">
            <v>ทาสีน้ำมัน</v>
          </cell>
          <cell r="C461" t="str">
            <v>ตร.ม.</v>
          </cell>
          <cell r="D461">
            <v>49</v>
          </cell>
          <cell r="E461">
            <v>30</v>
          </cell>
        </row>
        <row r="462">
          <cell r="A462" t="str">
            <v>a457</v>
          </cell>
          <cell r="B462" t="str">
            <v>ทาสีแชลแล็ค</v>
          </cell>
          <cell r="C462" t="str">
            <v>ตร.ม.</v>
          </cell>
          <cell r="D462">
            <v>57</v>
          </cell>
          <cell r="E462">
            <v>30</v>
          </cell>
        </row>
        <row r="463">
          <cell r="A463" t="str">
            <v>a458</v>
          </cell>
          <cell r="B463" t="str">
            <v>ทาสีเหล็กกันสนิม</v>
          </cell>
          <cell r="C463" t="str">
            <v>ตร.ม.</v>
          </cell>
          <cell r="D463">
            <v>62</v>
          </cell>
          <cell r="E463">
            <v>30</v>
          </cell>
        </row>
        <row r="464">
          <cell r="A464" t="str">
            <v>a459</v>
          </cell>
          <cell r="B464" t="str">
            <v>ทาสีพลาสติกชนิดทาภายนอก</v>
          </cell>
          <cell r="C464" t="str">
            <v>ตร.ม.</v>
          </cell>
          <cell r="D464">
            <v>67</v>
          </cell>
          <cell r="E464">
            <v>30</v>
          </cell>
        </row>
        <row r="465">
          <cell r="A465" t="str">
            <v>a460</v>
          </cell>
          <cell r="B465" t="str">
            <v>ทาสีพลาสติกชนิดทาภายใน</v>
          </cell>
          <cell r="C465" t="str">
            <v>ตร.ม.</v>
          </cell>
          <cell r="D465">
            <v>46</v>
          </cell>
          <cell r="E465">
            <v>30</v>
          </cell>
        </row>
        <row r="466">
          <cell r="A466" t="str">
            <v>a461</v>
          </cell>
        </row>
        <row r="467">
          <cell r="A467" t="str">
            <v>a462</v>
          </cell>
        </row>
        <row r="468">
          <cell r="A468" t="str">
            <v>a463</v>
          </cell>
        </row>
        <row r="469">
          <cell r="A469" t="str">
            <v>a4631</v>
          </cell>
          <cell r="B469" t="str">
            <v>ทาสีเรืองแสงแนวทางหนีไฟทั้งหมด</v>
          </cell>
          <cell r="C469" t="str">
            <v>ม.</v>
          </cell>
          <cell r="D469">
            <v>63</v>
          </cell>
          <cell r="E469">
            <v>30</v>
          </cell>
        </row>
        <row r="470">
          <cell r="A470" t="str">
            <v>a4632</v>
          </cell>
          <cell r="B470" t="str">
            <v>งานติดตั้งป้ายเรืองแสงบริเวณเหนือประตูทางออกทุกชั้น</v>
          </cell>
          <cell r="C470" t="str">
            <v>ชุด</v>
          </cell>
          <cell r="D470">
            <v>800</v>
          </cell>
          <cell r="E470">
            <v>200</v>
          </cell>
        </row>
        <row r="471">
          <cell r="A471" t="str">
            <v>a4633</v>
          </cell>
          <cell r="B471" t="str">
            <v>ติดตั้งป้ายชื่อStainless  หน้าห้อง</v>
          </cell>
          <cell r="C471" t="str">
            <v>ชุด</v>
          </cell>
          <cell r="D471">
            <v>800</v>
          </cell>
          <cell r="E471">
            <v>200</v>
          </cell>
        </row>
        <row r="474">
          <cell r="A474" t="str">
            <v>a464</v>
          </cell>
          <cell r="B474" t="str">
            <v>สุขภัณฑ์</v>
          </cell>
        </row>
        <row r="475">
          <cell r="A475" t="str">
            <v>a465</v>
          </cell>
          <cell r="B475" t="str">
            <v>โถส้วมนั่งยองไม่มีฐาน เคลือบขาว ตราอเมริกันแสตนดาร์ด รุ่น TF-100</v>
          </cell>
          <cell r="C475" t="str">
            <v xml:space="preserve">ชิ้น </v>
          </cell>
          <cell r="D475">
            <v>626</v>
          </cell>
          <cell r="E475">
            <v>298</v>
          </cell>
        </row>
        <row r="476">
          <cell r="A476" t="str">
            <v>a466</v>
          </cell>
          <cell r="B476" t="str">
            <v>โถส้วมนั่งยองไม่มีฐาน เคลือบขาว ตรากะรัต รุ่น K-2510</v>
          </cell>
          <cell r="C476" t="str">
            <v xml:space="preserve">ชิ้น </v>
          </cell>
          <cell r="D476">
            <v>514</v>
          </cell>
          <cell r="E476">
            <v>298</v>
          </cell>
        </row>
        <row r="477">
          <cell r="A477" t="str">
            <v>a467</v>
          </cell>
          <cell r="B477" t="str">
            <v>โถส้วมนั่งยองมีฐาน เคลือบขาว ตราอเมริกันแสตนดาร์ด รุ่น TF-101 P</v>
          </cell>
          <cell r="C477" t="str">
            <v xml:space="preserve">ชิ้น </v>
          </cell>
          <cell r="D477">
            <v>1168</v>
          </cell>
          <cell r="E477">
            <v>298</v>
          </cell>
        </row>
        <row r="478">
          <cell r="A478" t="str">
            <v>a468</v>
          </cell>
          <cell r="B478" t="str">
            <v>โถส้วมนั่งยองมีฐาน เคลือบขาว ตราคอตโต้ รุ่น C 202</v>
          </cell>
          <cell r="C478" t="str">
            <v xml:space="preserve">ชิ้น </v>
          </cell>
          <cell r="D478">
            <v>1738</v>
          </cell>
          <cell r="E478">
            <v>298</v>
          </cell>
        </row>
        <row r="479">
          <cell r="A479" t="str">
            <v>a469</v>
          </cell>
          <cell r="B479" t="str">
            <v>โถส้วมนั่งยองไม่มีฐาน เคลือบขาว ตรากะรัต รุ่น K-2520</v>
          </cell>
          <cell r="C479" t="str">
            <v xml:space="preserve">ชิ้น </v>
          </cell>
          <cell r="D479">
            <v>1615</v>
          </cell>
          <cell r="E479">
            <v>298</v>
          </cell>
        </row>
        <row r="480">
          <cell r="A480" t="str">
            <v>a470</v>
          </cell>
          <cell r="B480" t="str">
            <v>โถส้วมนั่งยองมีฐาน เคลือบขาว ตรากะรัต รุ่น K-2540</v>
          </cell>
          <cell r="C480" t="str">
            <v xml:space="preserve">ชิ้น </v>
          </cell>
          <cell r="D480">
            <v>2336</v>
          </cell>
        </row>
        <row r="481">
          <cell r="A481" t="str">
            <v>a471</v>
          </cell>
          <cell r="B481" t="str">
            <v>โถส้วมนั่งราบมีถังพักน้ำ เคลือบขาว ตราอเมริกันแสตนดาร์ด</v>
          </cell>
          <cell r="C481" t="str">
            <v xml:space="preserve">ชุด </v>
          </cell>
          <cell r="D481">
            <v>2336</v>
          </cell>
          <cell r="E481">
            <v>298</v>
          </cell>
        </row>
        <row r="482">
          <cell r="A482" t="str">
            <v>a472</v>
          </cell>
          <cell r="B482" t="str">
            <v>โถส้วมนั่งราบมีถังพักน้ำ เคลือบสีธรรมดา ตราอเมริกันแสตนดาร์ด</v>
          </cell>
          <cell r="C482" t="str">
            <v xml:space="preserve">ชุด </v>
          </cell>
          <cell r="D482">
            <v>4934</v>
          </cell>
          <cell r="E482">
            <v>298</v>
          </cell>
        </row>
        <row r="483">
          <cell r="A483" t="str">
            <v>a473</v>
          </cell>
          <cell r="B483" t="str">
            <v>โถส้วมนั่งราบมีถังพักน้ำ เคลือบสีธรรมดา ตราคอตโต้ รุ่น C 185</v>
          </cell>
          <cell r="C483" t="str">
            <v xml:space="preserve">ชุด </v>
          </cell>
          <cell r="D483">
            <v>3448</v>
          </cell>
          <cell r="E483">
            <v>298</v>
          </cell>
        </row>
        <row r="484">
          <cell r="A484" t="str">
            <v>a474</v>
          </cell>
          <cell r="B484" t="str">
            <v>ที่ปัสสาวะชนิดแขวนผนัง เคลือบขาว ตราอเมริกันแสตนดาร์ด รุ่น TF- 412</v>
          </cell>
          <cell r="C484" t="str">
            <v xml:space="preserve">ชิ้น </v>
          </cell>
          <cell r="D484">
            <v>748</v>
          </cell>
          <cell r="E484">
            <v>298</v>
          </cell>
        </row>
        <row r="485">
          <cell r="A485" t="str">
            <v>a475</v>
          </cell>
          <cell r="B485" t="str">
            <v>ที่ปัสสาวะชนิดแขวนผนัง เคลือบขาว ตราคอตโต้ รุ่น C 307</v>
          </cell>
          <cell r="C485" t="str">
            <v xml:space="preserve">ชิ้น </v>
          </cell>
          <cell r="D485">
            <v>738</v>
          </cell>
          <cell r="E485">
            <v>298</v>
          </cell>
        </row>
        <row r="486">
          <cell r="A486" t="str">
            <v>a476</v>
          </cell>
          <cell r="B486" t="str">
            <v>ที่ปัสสาวะชนิดแขวนผนัง เคลือบขาว ตรากะรัต รุ่น K-3200</v>
          </cell>
          <cell r="C486" t="str">
            <v xml:space="preserve">ชิ้น </v>
          </cell>
          <cell r="D486">
            <v>760</v>
          </cell>
          <cell r="E486">
            <v>298</v>
          </cell>
        </row>
        <row r="487">
          <cell r="A487" t="str">
            <v>a477</v>
          </cell>
          <cell r="B487" t="str">
            <v>ที่ปัสสาวะหญิง เคลือบขาว ตราคอตโต้ รุ่น B 301</v>
          </cell>
          <cell r="C487" t="str">
            <v xml:space="preserve">ชิ้น </v>
          </cell>
          <cell r="D487">
            <v>1843</v>
          </cell>
          <cell r="E487">
            <v>298</v>
          </cell>
        </row>
        <row r="488">
          <cell r="A488" t="str">
            <v>a478</v>
          </cell>
          <cell r="B488" t="str">
            <v>อ่างล้างหน้าชนิดแขวนผนัง เคลือบขาว</v>
          </cell>
          <cell r="C488" t="str">
            <v xml:space="preserve">ชิ้น </v>
          </cell>
          <cell r="D488">
            <v>0</v>
          </cell>
          <cell r="E488">
            <v>298</v>
          </cell>
        </row>
        <row r="489">
          <cell r="A489" t="str">
            <v>a479</v>
          </cell>
          <cell r="B489" t="str">
            <v>อ่างล้างหน้าชนิดแขวนผนัง เคลือบขาว ตรากะรัต รุ่น K- 1210</v>
          </cell>
          <cell r="C489" t="str">
            <v xml:space="preserve">ชิ้น </v>
          </cell>
          <cell r="D489">
            <v>589</v>
          </cell>
          <cell r="E489">
            <v>298</v>
          </cell>
        </row>
        <row r="490">
          <cell r="A490" t="str">
            <v>a480</v>
          </cell>
          <cell r="B490" t="str">
            <v>อ่างล้างหน้าชนิดฝังบนเคาน์เตอร์ เคลือบขาว ตราอเมริกันแสตนดาร์ด รุ่น TF- 476</v>
          </cell>
          <cell r="C490" t="str">
            <v xml:space="preserve">ชิ้น </v>
          </cell>
          <cell r="D490">
            <v>2476</v>
          </cell>
        </row>
        <row r="491">
          <cell r="A491" t="str">
            <v>a481</v>
          </cell>
          <cell r="B491" t="str">
            <v>อ่างล้างหน้าชนิดฝังบนเคาน์เตอร์ เคลือบขาว ตราคอตโต้ รุ่น C 007</v>
          </cell>
          <cell r="C491" t="str">
            <v xml:space="preserve">ชิ้น </v>
          </cell>
          <cell r="D491">
            <v>1159</v>
          </cell>
        </row>
        <row r="492">
          <cell r="A492" t="str">
            <v>a482</v>
          </cell>
          <cell r="B492" t="str">
            <v>ถาดอาบน้ำแบบโค้งเข้ามุม พร้อมสะดือถาดขาว ตราอเมริกันแสตนดาร์ด รุ่น TF-7340</v>
          </cell>
          <cell r="C492" t="str">
            <v xml:space="preserve">ชิ้น </v>
          </cell>
          <cell r="D492">
            <v>5355</v>
          </cell>
          <cell r="E492">
            <v>1071</v>
          </cell>
        </row>
        <row r="493">
          <cell r="A493" t="str">
            <v>a483</v>
          </cell>
          <cell r="B493" t="str">
            <v>ถาดอาบน้ำแบบสี่เหลี่ยมจัตุรัส พร้อมสะดือถาดขาว ตราอเมริกันแสตนดาร์ด รุ่น TF-7350</v>
          </cell>
          <cell r="C493" t="str">
            <v xml:space="preserve">ชิ้น </v>
          </cell>
          <cell r="D493">
            <v>0</v>
          </cell>
          <cell r="E493">
            <v>0</v>
          </cell>
        </row>
        <row r="494">
          <cell r="A494" t="str">
            <v>a484</v>
          </cell>
          <cell r="B494" t="str">
            <v>ที่วางสบู่ชนิดฝังผนัง เคลือบขาว ตราอเมริกันแสตนดาร์ด</v>
          </cell>
          <cell r="C494" t="str">
            <v xml:space="preserve">ชิ้น </v>
          </cell>
          <cell r="D494">
            <v>252</v>
          </cell>
          <cell r="E494">
            <v>103</v>
          </cell>
        </row>
        <row r="495">
          <cell r="A495" t="str">
            <v>a485</v>
          </cell>
          <cell r="B495" t="str">
            <v>ที่วางสบู่ชนิดฝังผนัง เคลือบขาว ตราคอตโต้ รุ่น C 805</v>
          </cell>
          <cell r="C495" t="str">
            <v xml:space="preserve">ชิ้น </v>
          </cell>
          <cell r="D495">
            <v>215</v>
          </cell>
          <cell r="E495">
            <v>103</v>
          </cell>
        </row>
        <row r="496">
          <cell r="A496" t="str">
            <v>a486</v>
          </cell>
          <cell r="B496" t="str">
            <v>ที่วางสบู่ชนิดฝังผนัง เคลือบขาว ตรากะรัต รุ่น K - 504</v>
          </cell>
          <cell r="C496" t="str">
            <v xml:space="preserve">ชิ้น </v>
          </cell>
          <cell r="D496">
            <v>0</v>
          </cell>
        </row>
        <row r="497">
          <cell r="A497" t="str">
            <v>a487</v>
          </cell>
          <cell r="B497" t="str">
            <v>ที่ใส่กระดาษชำระชนิดฝังผนัง เคลือบขาว ตราอเมริกันแสตนดาร์ด</v>
          </cell>
          <cell r="C497" t="str">
            <v xml:space="preserve">ชิ้น </v>
          </cell>
          <cell r="D497">
            <v>271</v>
          </cell>
          <cell r="E497">
            <v>103</v>
          </cell>
        </row>
        <row r="498">
          <cell r="A498" t="str">
            <v>a488</v>
          </cell>
          <cell r="B498" t="str">
            <v>ที่ใส่กระดาษชำระชนิดฝังผนัง เคลือบขาว ตราคอตโต้ รุ่น C 814</v>
          </cell>
          <cell r="C498" t="str">
            <v xml:space="preserve">ชิ้น </v>
          </cell>
          <cell r="D498">
            <v>159</v>
          </cell>
          <cell r="E498">
            <v>103</v>
          </cell>
        </row>
        <row r="499">
          <cell r="A499" t="str">
            <v>a489</v>
          </cell>
          <cell r="B499" t="str">
            <v>ที่ใส่กระดาษชำระชนิดฝังผนัง เคลือบขาว ตรากะรัต รุ่น K - 503</v>
          </cell>
          <cell r="C499" t="str">
            <v xml:space="preserve">ชิ้น </v>
          </cell>
          <cell r="D499">
            <v>0</v>
          </cell>
          <cell r="E499">
            <v>103</v>
          </cell>
        </row>
        <row r="500">
          <cell r="A500" t="str">
            <v>a490</v>
          </cell>
          <cell r="B500" t="str">
            <v>หิ้งวางของ เคลือบขาว ตราอเมริกันแสตนดาร์ด</v>
          </cell>
          <cell r="C500" t="str">
            <v xml:space="preserve">ชิ้น </v>
          </cell>
          <cell r="D500">
            <v>542</v>
          </cell>
          <cell r="E500">
            <v>103</v>
          </cell>
        </row>
        <row r="501">
          <cell r="A501" t="str">
            <v>a491</v>
          </cell>
          <cell r="B501" t="str">
            <v>หิ้งวางของ เคลือบขาว ตราคอตโต้ รุ่น C 813</v>
          </cell>
          <cell r="C501" t="str">
            <v xml:space="preserve">ชิ้น </v>
          </cell>
          <cell r="D501">
            <v>290</v>
          </cell>
        </row>
        <row r="502">
          <cell r="A502" t="str">
            <v>a492</v>
          </cell>
          <cell r="B502" t="str">
            <v>หิ้งวางของ เคลือบขาว ตรากะรัต รุ่น K-506</v>
          </cell>
          <cell r="C502" t="str">
            <v xml:space="preserve">ชิ้น </v>
          </cell>
          <cell r="D502">
            <v>290</v>
          </cell>
        </row>
        <row r="503">
          <cell r="A503" t="str">
            <v>a493</v>
          </cell>
          <cell r="B503" t="str">
            <v>หมวดงานระบบ</v>
          </cell>
        </row>
        <row r="504">
          <cell r="A504" t="str">
            <v>a494</v>
          </cell>
          <cell r="B504" t="str">
            <v>การใช้จ่ายในการขอหมายเลขโทรศัพท์ (TOT)</v>
          </cell>
          <cell r="C504" t="str">
            <v>คู่สาย</v>
          </cell>
          <cell r="D504">
            <v>3350</v>
          </cell>
          <cell r="E504">
            <v>0</v>
          </cell>
        </row>
        <row r="505">
          <cell r="A505" t="str">
            <v>a495</v>
          </cell>
          <cell r="B505" t="str">
            <v>การใช้จ่ายในการขอมิเตอร์น้ำประปาขนาด 3/4 นิ้ว (กปน.)</v>
          </cell>
          <cell r="C505" t="str">
            <v>ชุด</v>
          </cell>
          <cell r="D505">
            <v>6560</v>
          </cell>
          <cell r="E505">
            <v>0</v>
          </cell>
        </row>
        <row r="506">
          <cell r="A506" t="str">
            <v>a496</v>
          </cell>
          <cell r="B506" t="str">
            <v>สารเคมี และ Galvannize</v>
          </cell>
        </row>
        <row r="507">
          <cell r="A507" t="str">
            <v>a497</v>
          </cell>
          <cell r="B507" t="str">
            <v>สารเคมี เบนโทไนท์</v>
          </cell>
          <cell r="C507" t="str">
            <v>ลิตร</v>
          </cell>
          <cell r="D507">
            <v>1</v>
          </cell>
        </row>
        <row r="508">
          <cell r="A508" t="str">
            <v>a498</v>
          </cell>
          <cell r="B508" t="str">
            <v>ค่าชุบ Galvannize</v>
          </cell>
          <cell r="C508" t="str">
            <v>กก.</v>
          </cell>
          <cell r="D508">
            <v>16</v>
          </cell>
        </row>
        <row r="509">
          <cell r="A509" t="str">
            <v>a499</v>
          </cell>
          <cell r="B509" t="str">
            <v>หมวดงานอุปกรณ์ น๊อต สกรู ต่างๆ ที่ กฟน.จัดหาให้</v>
          </cell>
        </row>
        <row r="510">
          <cell r="A510" t="str">
            <v>a500</v>
          </cell>
          <cell r="B510" t="str">
            <v>Pulling Iron</v>
          </cell>
          <cell r="C510" t="str">
            <v>ชุด</v>
          </cell>
          <cell r="E510">
            <v>10</v>
          </cell>
        </row>
        <row r="511">
          <cell r="A511" t="str">
            <v>a501</v>
          </cell>
          <cell r="B511" t="str">
            <v>Anchor Bolt Dia.3/4" x 0.30 m.(Galvanized)</v>
          </cell>
          <cell r="C511" t="str">
            <v>ชุด</v>
          </cell>
          <cell r="D511">
            <v>62</v>
          </cell>
          <cell r="E511">
            <v>5</v>
          </cell>
        </row>
        <row r="512">
          <cell r="A512" t="str">
            <v>a502</v>
          </cell>
          <cell r="B512" t="str">
            <v>Anchor Bolt Dia.5/8" x 6"</v>
          </cell>
          <cell r="C512" t="str">
            <v>ชุด</v>
          </cell>
          <cell r="E512">
            <v>5</v>
          </cell>
        </row>
        <row r="513">
          <cell r="A513" t="str">
            <v>a503</v>
          </cell>
          <cell r="B513" t="str">
            <v>Anchor Bolt Dia.12 mm. x 0.30 m.</v>
          </cell>
          <cell r="C513" t="str">
            <v>ตัว</v>
          </cell>
          <cell r="D513">
            <v>100</v>
          </cell>
          <cell r="E513">
            <v>7</v>
          </cell>
        </row>
        <row r="514">
          <cell r="A514" t="str">
            <v>a5031</v>
          </cell>
          <cell r="B514" t="str">
            <v>Anchor Bolt Dia.16 mm.</v>
          </cell>
          <cell r="C514" t="str">
            <v>ตัว</v>
          </cell>
          <cell r="D514">
            <v>150</v>
          </cell>
          <cell r="E514">
            <v>7</v>
          </cell>
        </row>
        <row r="515">
          <cell r="A515" t="str">
            <v>a504</v>
          </cell>
          <cell r="B515" t="str">
            <v>Expansion Bolt DR25 (Stainless)</v>
          </cell>
          <cell r="C515" t="str">
            <v>ตัว</v>
          </cell>
          <cell r="D515">
            <v>500</v>
          </cell>
          <cell r="E515">
            <v>10</v>
          </cell>
        </row>
        <row r="516">
          <cell r="A516" t="str">
            <v>a505</v>
          </cell>
          <cell r="B516" t="str">
            <v>Bolt Dia.  9 mm.(Galvanized)</v>
          </cell>
          <cell r="C516" t="str">
            <v>ชุด</v>
          </cell>
          <cell r="D516">
            <v>3</v>
          </cell>
          <cell r="E516">
            <v>1</v>
          </cell>
        </row>
        <row r="517">
          <cell r="A517" t="str">
            <v>a506</v>
          </cell>
          <cell r="B517" t="str">
            <v>Bolt Dia.  16 mm.(Galvanized)</v>
          </cell>
          <cell r="C517" t="str">
            <v>ชุด</v>
          </cell>
          <cell r="D517">
            <v>8</v>
          </cell>
          <cell r="E517">
            <v>1</v>
          </cell>
        </row>
        <row r="523">
          <cell r="A523" t="str">
            <v>a507</v>
          </cell>
          <cell r="B523" t="str">
            <v>Drive Hook</v>
          </cell>
          <cell r="C523" t="str">
            <v>ตัว</v>
          </cell>
          <cell r="E523">
            <v>5</v>
          </cell>
        </row>
        <row r="524">
          <cell r="A524" t="str">
            <v>a508</v>
          </cell>
          <cell r="B524" t="str">
            <v>Manhole Frame for 900 mm.Dia. Cover</v>
          </cell>
          <cell r="C524" t="str">
            <v>ชุด</v>
          </cell>
          <cell r="E524">
            <v>100</v>
          </cell>
        </row>
        <row r="525">
          <cell r="A525" t="str">
            <v>a509</v>
          </cell>
          <cell r="B525" t="str">
            <v>Manhole Cover 840 mm.Dia. Cover</v>
          </cell>
          <cell r="C525" t="str">
            <v>ชุด</v>
          </cell>
          <cell r="E525">
            <v>30</v>
          </cell>
        </row>
        <row r="526">
          <cell r="A526" t="str">
            <v>a510</v>
          </cell>
          <cell r="B526" t="str">
            <v>Manhole Step 19 mm.Dia.</v>
          </cell>
          <cell r="C526" t="str">
            <v>ชุด</v>
          </cell>
          <cell r="E526">
            <v>10</v>
          </cell>
        </row>
        <row r="527">
          <cell r="A527" t="str">
            <v>a511</v>
          </cell>
          <cell r="B527" t="str">
            <v>ติดตั้ง Steel base plate for 115 kV GIS</v>
          </cell>
          <cell r="C527" t="str">
            <v>ชุด</v>
          </cell>
          <cell r="E527">
            <v>2000</v>
          </cell>
        </row>
        <row r="528">
          <cell r="A528" t="str">
            <v>a512</v>
          </cell>
          <cell r="B528" t="str">
            <v>ค่ารื้อถอนอาคารและสิ่งปลูกสร้างต่าง ๆ</v>
          </cell>
        </row>
        <row r="529">
          <cell r="A529" t="str">
            <v>a513</v>
          </cell>
          <cell r="B529" t="str">
            <v>รื้อถอนโครงสร้าง ค.ส.ล.</v>
          </cell>
          <cell r="C529" t="str">
            <v>ลบ.ม.</v>
          </cell>
          <cell r="D529">
            <v>0</v>
          </cell>
        </row>
        <row r="530">
          <cell r="A530" t="str">
            <v>a514</v>
          </cell>
          <cell r="B530" t="str">
            <v>รื้อถอนโครงสร้าง ค.ส.ล.</v>
          </cell>
          <cell r="C530" t="str">
            <v>ลบ.ม.</v>
          </cell>
          <cell r="D530">
            <v>0</v>
          </cell>
        </row>
        <row r="531">
          <cell r="A531" t="str">
            <v>a515</v>
          </cell>
          <cell r="B531" t="str">
            <v>ท่อเหล็กเคลือบสังกะสี ขนาด ศก. 3/4 นิ้ว ยาว 6 เมตร</v>
          </cell>
          <cell r="C531" t="str">
            <v>ท่อน</v>
          </cell>
          <cell r="D531">
            <v>332</v>
          </cell>
        </row>
        <row r="532">
          <cell r="A532" t="str">
            <v>a516</v>
          </cell>
          <cell r="B532" t="str">
            <v>ท่อเหล็กเคลือบสังกะสี ขนาด ศก. 1 นิ้ว ยาว 6 เมตร</v>
          </cell>
          <cell r="C532" t="str">
            <v>ท่อน</v>
          </cell>
          <cell r="D532">
            <v>494</v>
          </cell>
        </row>
        <row r="533">
          <cell r="A533" t="str">
            <v>a517</v>
          </cell>
          <cell r="B533" t="str">
            <v>ท่อเหล็กเคลือบสังกะสี ขนาด ศก. 1½ นิ้ว ยาว 6 เมตร</v>
          </cell>
          <cell r="C533" t="str">
            <v>ท่อน</v>
          </cell>
          <cell r="D533">
            <v>731</v>
          </cell>
        </row>
        <row r="534">
          <cell r="A534" t="str">
            <v>a518</v>
          </cell>
        </row>
        <row r="535">
          <cell r="A535" t="str">
            <v>a519</v>
          </cell>
        </row>
        <row r="536">
          <cell r="A536" t="str">
            <v>a520</v>
          </cell>
        </row>
        <row r="537">
          <cell r="A537" t="str">
            <v>a521</v>
          </cell>
        </row>
        <row r="538">
          <cell r="A538" t="str">
            <v>a522</v>
          </cell>
        </row>
        <row r="539">
          <cell r="A539" t="str">
            <v>a523</v>
          </cell>
        </row>
        <row r="540">
          <cell r="A540" t="str">
            <v>a524</v>
          </cell>
        </row>
        <row r="541">
          <cell r="A541" t="str">
            <v>a525</v>
          </cell>
        </row>
        <row r="542">
          <cell r="A542" t="str">
            <v>a526</v>
          </cell>
        </row>
        <row r="543">
          <cell r="A543" t="str">
            <v>a527</v>
          </cell>
        </row>
        <row r="544">
          <cell r="A544" t="str">
            <v>a528</v>
          </cell>
        </row>
        <row r="545">
          <cell r="A545" t="str">
            <v>a529</v>
          </cell>
        </row>
        <row r="546">
          <cell r="A546" t="str">
            <v>a530</v>
          </cell>
        </row>
        <row r="547">
          <cell r="A547" t="str">
            <v>a531</v>
          </cell>
        </row>
        <row r="548">
          <cell r="A548" t="str">
            <v>a532</v>
          </cell>
        </row>
        <row r="549">
          <cell r="A549" t="str">
            <v>a533</v>
          </cell>
        </row>
        <row r="550">
          <cell r="A550" t="str">
            <v>a534</v>
          </cell>
        </row>
        <row r="551">
          <cell r="A551" t="str">
            <v>a535</v>
          </cell>
        </row>
        <row r="552">
          <cell r="A552" t="str">
            <v>a536</v>
          </cell>
        </row>
        <row r="553">
          <cell r="A553" t="str">
            <v>a537</v>
          </cell>
        </row>
        <row r="554">
          <cell r="A554" t="str">
            <v>a538</v>
          </cell>
        </row>
        <row r="555">
          <cell r="A555" t="str">
            <v>a539</v>
          </cell>
        </row>
        <row r="556">
          <cell r="A556" t="str">
            <v>a540</v>
          </cell>
        </row>
        <row r="557">
          <cell r="A557" t="str">
            <v>a541</v>
          </cell>
        </row>
        <row r="558">
          <cell r="A558" t="str">
            <v>a542</v>
          </cell>
        </row>
        <row r="559">
          <cell r="A559" t="str">
            <v>a543</v>
          </cell>
        </row>
        <row r="560">
          <cell r="A560" t="str">
            <v>a544</v>
          </cell>
        </row>
        <row r="561">
          <cell r="A561" t="str">
            <v>a545</v>
          </cell>
        </row>
        <row r="562">
          <cell r="A562" t="str">
            <v>a546</v>
          </cell>
        </row>
        <row r="563">
          <cell r="A563" t="str">
            <v>a547</v>
          </cell>
        </row>
        <row r="564">
          <cell r="A564" t="str">
            <v>a548</v>
          </cell>
        </row>
        <row r="565">
          <cell r="A565" t="str">
            <v>a549</v>
          </cell>
        </row>
        <row r="566">
          <cell r="A566" t="str">
            <v>a550</v>
          </cell>
        </row>
        <row r="567">
          <cell r="A567" t="str">
            <v>a551</v>
          </cell>
        </row>
        <row r="568">
          <cell r="A568" t="str">
            <v>a552</v>
          </cell>
        </row>
        <row r="569">
          <cell r="A569" t="str">
            <v>a553</v>
          </cell>
        </row>
        <row r="570">
          <cell r="A570" t="str">
            <v>a554</v>
          </cell>
        </row>
        <row r="571">
          <cell r="A571" t="str">
            <v>a555</v>
          </cell>
          <cell r="B571" t="str">
            <v>ส่วนที่ 3 ค่าใช้จ่ายพิเศษและค่าใช้จ่ายอื่น ๆ ตามข้อกำหนด</v>
          </cell>
        </row>
        <row r="572">
          <cell r="A572" t="str">
            <v>a556</v>
          </cell>
          <cell r="B572" t="str">
            <v>การทำ Bench Mark สำหรับตรวจเช็คระดับมาตรฐาน</v>
          </cell>
          <cell r="C572" t="str">
            <v>L/S</v>
          </cell>
          <cell r="D572">
            <v>5000</v>
          </cell>
          <cell r="E572">
            <v>0</v>
          </cell>
        </row>
        <row r="573">
          <cell r="A573" t="str">
            <v>a557</v>
          </cell>
          <cell r="B573" t="str">
            <v>การจัดทำระบบป้องกันฝุ่นตามข้อบังคับ</v>
          </cell>
          <cell r="C573" t="str">
            <v>L/S</v>
          </cell>
          <cell r="D573">
            <v>21357</v>
          </cell>
          <cell r="E573">
            <v>0</v>
          </cell>
        </row>
        <row r="574">
          <cell r="A574" t="str">
            <v>a558</v>
          </cell>
          <cell r="B574" t="str">
            <v>การทำระบบป้องกันดินพัง (Sheet Pile เหล็ก)</v>
          </cell>
          <cell r="C574" t="str">
            <v>L/S</v>
          </cell>
          <cell r="D574">
            <v>936895</v>
          </cell>
          <cell r="E574">
            <v>0</v>
          </cell>
        </row>
        <row r="575">
          <cell r="A575" t="str">
            <v>a559</v>
          </cell>
          <cell r="B575" t="str">
            <v>การใช้จ่ายสำหรับรถ Crane 25 ตัน</v>
          </cell>
          <cell r="C575" t="str">
            <v>L/S</v>
          </cell>
          <cell r="D575">
            <v>1188000</v>
          </cell>
          <cell r="E575">
            <v>0</v>
          </cell>
        </row>
        <row r="576">
          <cell r="A576" t="str">
            <v>a560</v>
          </cell>
          <cell r="B576" t="str">
            <v>การใช้จ่ายสำหรับ เครื่องส่งคอนกรีตขณะเท</v>
          </cell>
          <cell r="C576" t="str">
            <v>L/S</v>
          </cell>
          <cell r="D576">
            <v>0</v>
          </cell>
          <cell r="E576">
            <v>70000</v>
          </cell>
        </row>
        <row r="577">
          <cell r="A577" t="str">
            <v>a561</v>
          </cell>
          <cell r="B577" t="str">
            <v>การใช้จ่ายกรณีไม่อนุญาตให้คนงานพักในบริเวณที่ก่อสร้าง</v>
          </cell>
          <cell r="C577" t="str">
            <v>L/S</v>
          </cell>
          <cell r="D577">
            <v>198000</v>
          </cell>
          <cell r="E577">
            <v>0</v>
          </cell>
        </row>
        <row r="578">
          <cell r="A578" t="str">
            <v>a562</v>
          </cell>
          <cell r="B578" t="str">
            <v>การใช้จ่ายในกรรมวิธีป้องกันชีวิตและทรัพย์สินของบุคคลที่ 3</v>
          </cell>
          <cell r="C578" t="str">
            <v>L/S</v>
          </cell>
          <cell r="D578">
            <v>92719.735476500005</v>
          </cell>
          <cell r="E578">
            <v>0</v>
          </cell>
        </row>
        <row r="579">
          <cell r="A579" t="str">
            <v>a563</v>
          </cell>
          <cell r="B579" t="str">
            <v>ค่าดำเนินการตามมาตรการความปลอดภัยและ มอก.18001</v>
          </cell>
          <cell r="C579" t="str">
            <v>L/S</v>
          </cell>
          <cell r="D579">
            <v>0</v>
          </cell>
          <cell r="E579">
            <v>182600</v>
          </cell>
        </row>
        <row r="580">
          <cell r="A580" t="str">
            <v>a564</v>
          </cell>
        </row>
        <row r="581">
          <cell r="A581" t="str">
            <v>a565</v>
          </cell>
          <cell r="B581" t="str">
            <v>ส่วนเพิ่มเติม</v>
          </cell>
        </row>
        <row r="582">
          <cell r="A582" t="str">
            <v>a566</v>
          </cell>
          <cell r="B582" t="str">
            <v>หมวดงานเตรียมพื้นที่และงานดิน</v>
          </cell>
        </row>
        <row r="583">
          <cell r="A583" t="str">
            <v>a567</v>
          </cell>
          <cell r="B583" t="str">
            <v>รั้วชั่วคราวสังกะสีสีเขียว โครงไม้ สูงไม่น้อยกว่า 2.10 ม.</v>
          </cell>
          <cell r="C583" t="str">
            <v>ม.</v>
          </cell>
          <cell r="D583">
            <v>641</v>
          </cell>
          <cell r="E583">
            <v>62</v>
          </cell>
        </row>
        <row r="584">
          <cell r="A584" t="str">
            <v>a568</v>
          </cell>
          <cell r="B584" t="str">
            <v>รั้วชั่วคราวไม้อัดหนา 4 มม. โครงไม้ สูงไม่เกิน 3.00 ม.</v>
          </cell>
          <cell r="C584" t="str">
            <v>ม.</v>
          </cell>
          <cell r="D584">
            <v>0</v>
          </cell>
          <cell r="E584">
            <v>0</v>
          </cell>
        </row>
        <row r="585">
          <cell r="A585" t="str">
            <v>a569</v>
          </cell>
          <cell r="B585" t="str">
            <v>กำจัดต้นไม้-วัชพืช พร้อมขนทิ้ง</v>
          </cell>
          <cell r="C585" t="str">
            <v>L/S</v>
          </cell>
          <cell r="D585">
            <v>0</v>
          </cell>
          <cell r="E585" t="e">
            <v>#REF!</v>
          </cell>
        </row>
        <row r="586">
          <cell r="A586" t="str">
            <v>a570</v>
          </cell>
          <cell r="B586" t="str">
            <v>เหล็กรูปพรรณ</v>
          </cell>
          <cell r="C586" t="str">
            <v>กก.</v>
          </cell>
          <cell r="D586">
            <v>23.32</v>
          </cell>
          <cell r="E586">
            <v>8.5</v>
          </cell>
        </row>
        <row r="587">
          <cell r="A587" t="str">
            <v>a574</v>
          </cell>
          <cell r="B587" t="str">
            <v>การทำอาคารบางส่วนให้เสร็จก่อนโครงการเพื่อเข้าไปใช้สอยอาคาร</v>
          </cell>
          <cell r="C587" t="str">
            <v>L/S</v>
          </cell>
          <cell r="D587">
            <v>0</v>
          </cell>
          <cell r="E587">
            <v>0</v>
          </cell>
        </row>
        <row r="588">
          <cell r="A588" t="str">
            <v>a577</v>
          </cell>
          <cell r="B588" t="str">
            <v>ค่ารถขนย้ายวัสดุหรืออุปกรณ์ที่ กฟน.กำหนด</v>
          </cell>
          <cell r="C588" t="str">
            <v>L/S</v>
          </cell>
          <cell r="E588">
            <v>3642</v>
          </cell>
        </row>
        <row r="589">
          <cell r="A589" t="str">
            <v>a579</v>
          </cell>
          <cell r="B589" t="str">
            <v>กันตกสแตนเลส กว้าง 1.00 ม. สูง 0.90 ม.</v>
          </cell>
          <cell r="C589" t="str">
            <v>ชุด</v>
          </cell>
          <cell r="D589">
            <v>9659</v>
          </cell>
          <cell r="E589">
            <v>1473425</v>
          </cell>
        </row>
        <row r="590">
          <cell r="A590" t="str">
            <v>a580</v>
          </cell>
          <cell r="B590" t="str">
            <v>การทำระบบป้องกันดินพัง (Sheet Pile เหล็ก)</v>
          </cell>
          <cell r="C590" t="str">
            <v>L/S</v>
          </cell>
          <cell r="D590">
            <v>938708</v>
          </cell>
          <cell r="E590">
            <v>1217685</v>
          </cell>
        </row>
        <row r="591">
          <cell r="A591" t="str">
            <v>a581</v>
          </cell>
          <cell r="B591" t="str">
            <v>บ่อดักไขมันขนาด 1.30x1.90x1.80 ม.</v>
          </cell>
          <cell r="C591" t="str">
            <v>บ่อ</v>
          </cell>
          <cell r="D591">
            <v>44908</v>
          </cell>
          <cell r="E591">
            <v>9781</v>
          </cell>
        </row>
        <row r="592">
          <cell r="A592" t="str">
            <v>a582</v>
          </cell>
          <cell r="B592" t="str">
            <v>บ่อพักน้ำขนาด 0.84x0.74x1.50 ม.</v>
          </cell>
          <cell r="C592" t="str">
            <v>บ่อ</v>
          </cell>
          <cell r="D592">
            <v>22317</v>
          </cell>
          <cell r="E592">
            <v>3269</v>
          </cell>
        </row>
        <row r="593">
          <cell r="A593" t="str">
            <v>a583</v>
          </cell>
          <cell r="B593" t="str">
            <v>Cast Iron Grating</v>
          </cell>
          <cell r="C593" t="str">
            <v>ชุด</v>
          </cell>
          <cell r="D593">
            <v>1393</v>
          </cell>
          <cell r="E593">
            <v>387</v>
          </cell>
        </row>
        <row r="594">
          <cell r="A594" t="str">
            <v>a571</v>
          </cell>
          <cell r="B594" t="str">
            <v>การกำหนดคุณสมบัติผู้ปฏิบัติงานหรือคุมการก่อสร้างพิเศษเฉพาะ</v>
          </cell>
          <cell r="C594" t="str">
            <v>L/S</v>
          </cell>
          <cell r="D594">
            <v>0</v>
          </cell>
          <cell r="E594">
            <v>0</v>
          </cell>
        </row>
        <row r="595">
          <cell r="A595" t="str">
            <v>a572</v>
          </cell>
          <cell r="B595" t="str">
            <v>การกำหนดให้ใช้นั่งร้านพิเศษเพื่อความปลอดภัยต่อคนงานก่อสร้าง</v>
          </cell>
          <cell r="C595" t="str">
            <v>L/S</v>
          </cell>
          <cell r="D595">
            <v>0</v>
          </cell>
          <cell r="E595">
            <v>0</v>
          </cell>
        </row>
        <row r="596">
          <cell r="A596" t="str">
            <v>a573</v>
          </cell>
          <cell r="B596" t="str">
            <v>การทดสอบการทรุดตัวของอาคารขณะก่อสร้างเป็นระยะ ๆ</v>
          </cell>
          <cell r="C596" t="str">
            <v>L/S</v>
          </cell>
          <cell r="D596">
            <v>0</v>
          </cell>
          <cell r="E596">
            <v>0</v>
          </cell>
        </row>
        <row r="597">
          <cell r="A597" t="str">
            <v>a584</v>
          </cell>
          <cell r="B597" t="str">
            <v>Sump for Transformer ขนาด 1.00 Dia.x1.85 ม.</v>
          </cell>
          <cell r="C597" t="str">
            <v>บ่อ</v>
          </cell>
          <cell r="D597">
            <v>11964</v>
          </cell>
          <cell r="E597">
            <v>2684</v>
          </cell>
        </row>
        <row r="598">
          <cell r="A598" t="str">
            <v>a575</v>
          </cell>
          <cell r="B598" t="str">
            <v>การกำหนดให้ทำแผนงานก่อสร้างละเอียดด้วยระบบ CPM.</v>
          </cell>
          <cell r="C598" t="str">
            <v>L/S</v>
          </cell>
          <cell r="D598">
            <v>0</v>
          </cell>
          <cell r="E598">
            <v>0</v>
          </cell>
        </row>
        <row r="599">
          <cell r="A599" t="str">
            <v>a576</v>
          </cell>
          <cell r="B599" t="str">
            <v>การจัดสร้างสำนักงานสนาม สำหรับผู้ว่าจ้างหรือผู้ควบคุมงาน</v>
          </cell>
          <cell r="C599" t="str">
            <v>L/S</v>
          </cell>
          <cell r="D599">
            <v>0</v>
          </cell>
          <cell r="E599">
            <v>0</v>
          </cell>
        </row>
        <row r="600">
          <cell r="A600" t="str">
            <v>a585</v>
          </cell>
          <cell r="B600" t="str">
            <v>Sump for Trench ขนาด 1.00 Dia.x4.85 ม.</v>
          </cell>
          <cell r="C600" t="str">
            <v>บ่อ</v>
          </cell>
          <cell r="D600">
            <v>22377</v>
          </cell>
          <cell r="E600">
            <v>4841</v>
          </cell>
        </row>
        <row r="601">
          <cell r="A601" t="str">
            <v>a578</v>
          </cell>
          <cell r="B601" t="str">
            <v>การใช้จ่ายในการทดสอบแท่งคอนกรีตโดยหน่วยงาน กฟน.</v>
          </cell>
          <cell r="C601" t="str">
            <v>L/S</v>
          </cell>
          <cell r="D601">
            <v>0</v>
          </cell>
        </row>
        <row r="602">
          <cell r="A602" t="str">
            <v>a586</v>
          </cell>
          <cell r="B602" t="str">
            <v>ลวดหนามเคลือบสังกะสี เบอร์ 14</v>
          </cell>
          <cell r="C602" t="str">
            <v>กก.</v>
          </cell>
          <cell r="D602" t="str">
            <v xml:space="preserve">31.00   </v>
          </cell>
          <cell r="E602" t="e">
            <v>#VALUE!</v>
          </cell>
        </row>
        <row r="603">
          <cell r="A603" t="str">
            <v>a587</v>
          </cell>
          <cell r="B603" t="str">
            <v>รื้อรัวของเดิม</v>
          </cell>
          <cell r="C603" t="str">
            <v>ม.</v>
          </cell>
          <cell r="E603">
            <v>100</v>
          </cell>
        </row>
        <row r="604">
          <cell r="A604" t="str">
            <v>a588</v>
          </cell>
          <cell r="B604" t="str">
            <v>คันหินสำเร็จรูป 0.15x0.30 ม.</v>
          </cell>
          <cell r="C604" t="str">
            <v>ม.</v>
          </cell>
          <cell r="D604">
            <v>164</v>
          </cell>
          <cell r="E604">
            <v>16.400000000000002</v>
          </cell>
        </row>
        <row r="605">
          <cell r="A605" t="str">
            <v>a589</v>
          </cell>
          <cell r="B605" t="str">
            <v>Expansion Bolt DR12 (Stainless)</v>
          </cell>
          <cell r="C605" t="str">
            <v>ชุด</v>
          </cell>
          <cell r="D605">
            <v>150</v>
          </cell>
          <cell r="E605">
            <v>10</v>
          </cell>
        </row>
        <row r="606">
          <cell r="A606" t="str">
            <v>a590</v>
          </cell>
          <cell r="B606" t="str">
            <v>U-Bolt 6 mm.Dia. For Pipe 100-150 mm.Dia. (Glavanized)</v>
          </cell>
          <cell r="C606" t="str">
            <v>ชุด</v>
          </cell>
          <cell r="D606">
            <v>30</v>
          </cell>
          <cell r="E606">
            <v>3</v>
          </cell>
        </row>
        <row r="607">
          <cell r="A607" t="str">
            <v>a591</v>
          </cell>
          <cell r="B607" t="str">
            <v>Hook 20 mm.Dia x 0.50 m. (Glavanized)</v>
          </cell>
          <cell r="C607" t="str">
            <v>ตัว</v>
          </cell>
          <cell r="D607">
            <v>200</v>
          </cell>
          <cell r="E607">
            <v>20</v>
          </cell>
        </row>
        <row r="608">
          <cell r="A608" t="str">
            <v>a592</v>
          </cell>
          <cell r="B608" t="str">
            <v>ถังบำบัดน้ำปฏิกูล พร้อมอุปกรณ์ ขนาด 10 คน</v>
          </cell>
          <cell r="C608" t="str">
            <v>ชุด</v>
          </cell>
          <cell r="D608">
            <v>25467</v>
          </cell>
          <cell r="E608">
            <v>1617</v>
          </cell>
        </row>
        <row r="609">
          <cell r="A609" t="str">
            <v>a593</v>
          </cell>
          <cell r="B609" t="str">
            <v>ค่างานต้นทุน (งานบ่อพักและท่อร้อยสายไฟฟ้าใต้ดิน)</v>
          </cell>
        </row>
        <row r="610">
          <cell r="A610" t="str">
            <v>a594</v>
          </cell>
          <cell r="B610" t="str">
            <v>งานก่อสร้างบ่อพัก ค.ส.ล.</v>
          </cell>
        </row>
        <row r="611">
          <cell r="A611" t="str">
            <v>a595</v>
          </cell>
          <cell r="B611" t="str">
            <v>ก่อสร้างบ่อพัก MH.9 TYPE B-3/2S</v>
          </cell>
          <cell r="C611" t="str">
            <v>บ่อ</v>
          </cell>
          <cell r="D611">
            <v>220054</v>
          </cell>
          <cell r="E611">
            <v>49260</v>
          </cell>
        </row>
        <row r="612">
          <cell r="A612" t="str">
            <v>a596</v>
          </cell>
          <cell r="B612" t="str">
            <v>ก่อสร้างบ่อพัก MH.10  TYPE L/J</v>
          </cell>
          <cell r="C612" t="str">
            <v>บ่อ</v>
          </cell>
          <cell r="D612">
            <v>947760</v>
          </cell>
          <cell r="E612">
            <v>184008</v>
          </cell>
        </row>
        <row r="613">
          <cell r="A613" t="str">
            <v>a597</v>
          </cell>
          <cell r="B613" t="str">
            <v>ก่อสร้างบ่อพัก MH.11  TYPE T/J</v>
          </cell>
          <cell r="C613" t="str">
            <v>บ่อ</v>
          </cell>
          <cell r="D613">
            <v>853755</v>
          </cell>
          <cell r="E613">
            <v>164579</v>
          </cell>
        </row>
        <row r="614">
          <cell r="A614" t="str">
            <v>a598</v>
          </cell>
          <cell r="B614" t="str">
            <v>สกัดผนัง Cable Trench A และบ่อพัก MH.1 (Ext.)</v>
          </cell>
          <cell r="C614" t="str">
            <v>ช่อง</v>
          </cell>
          <cell r="D614">
            <v>0</v>
          </cell>
          <cell r="E614">
            <v>5640</v>
          </cell>
        </row>
        <row r="615">
          <cell r="A615" t="str">
            <v>a599</v>
          </cell>
          <cell r="B615" t="str">
            <v>งานก่อสร้างท่อร้อยสายไฟฟ้าใต้ดิน วิธี Pipe Jacking</v>
          </cell>
        </row>
        <row r="616">
          <cell r="A616" t="str">
            <v>a600</v>
          </cell>
          <cell r="B616" t="str">
            <v>ดันท่อคอนกรีตเสริมเหล็ก ขนาด Dia. 1.50 ม. (ID.) จาก Cable Trench B ถึง MH.10</v>
          </cell>
          <cell r="C616" t="str">
            <v>เมตร</v>
          </cell>
          <cell r="D616">
            <v>16070</v>
          </cell>
          <cell r="E616">
            <v>2154</v>
          </cell>
        </row>
        <row r="617">
          <cell r="A617" t="str">
            <v>a601</v>
          </cell>
          <cell r="B617" t="str">
            <v>ดันท่อคอนกรีตเสริมเหล็ก ขนาด Dia. 1.20 ม. (ID.) จาก MH.10 ถึง MH.11</v>
          </cell>
          <cell r="C617" t="str">
            <v>เมตร</v>
          </cell>
          <cell r="D617">
            <v>11405</v>
          </cell>
          <cell r="E617">
            <v>2685</v>
          </cell>
        </row>
        <row r="618">
          <cell r="A618" t="str">
            <v>a602</v>
          </cell>
          <cell r="B618" t="str">
            <v>ดันท่อคอนกรีตเสริมเหล็ก ขนาด Dia. 1.00 ม. (ID.) จาก MH.11 ถึง จุดแยกแนว</v>
          </cell>
          <cell r="C618" t="str">
            <v>เมตร</v>
          </cell>
          <cell r="D618">
            <v>8520</v>
          </cell>
          <cell r="E618">
            <v>5653</v>
          </cell>
        </row>
        <row r="619">
          <cell r="A619" t="str">
            <v>a603</v>
          </cell>
          <cell r="B619" t="str">
            <v>งานติดตั้งท่อร้อยสายไฟฟ้าฯ RTRC.ภายในท่อ ค.ส.ล.ชนิด 24 ท่อ</v>
          </cell>
          <cell r="C619" t="str">
            <v>เมตร</v>
          </cell>
          <cell r="D619">
            <v>7862</v>
          </cell>
          <cell r="E619">
            <v>986</v>
          </cell>
        </row>
        <row r="620">
          <cell r="A620" t="str">
            <v>a604</v>
          </cell>
          <cell r="B620" t="str">
            <v>งานติดตั้งท่อร้อยสายไฟฟ้าฯ RTRC.ภายในท่อ ค.ส.ล.ชนิด 18 ท่อ</v>
          </cell>
          <cell r="C620" t="str">
            <v>เมตร</v>
          </cell>
          <cell r="D620">
            <v>5896</v>
          </cell>
          <cell r="E620">
            <v>988</v>
          </cell>
        </row>
        <row r="621">
          <cell r="A621" t="str">
            <v>a605</v>
          </cell>
          <cell r="B621" t="str">
            <v>งานติดตั้งท่อร้อยสายไฟฟ้าฯ RTRC.ภายในท่อ ค.ส.ล.ชนิด 6 ท่อ</v>
          </cell>
          <cell r="C621" t="str">
            <v>เมตร</v>
          </cell>
          <cell r="D621">
            <v>1965</v>
          </cell>
          <cell r="E621">
            <v>926</v>
          </cell>
        </row>
        <row r="622">
          <cell r="A622" t="str">
            <v>a606</v>
          </cell>
          <cell r="B622" t="str">
            <v>งานติดตั้ง Spacer  รับท่อและงาน Grouting Material ภายในท่อค.ส.ล  ชนิด 24 ท่อ</v>
          </cell>
          <cell r="C622" t="str">
            <v>เมตร</v>
          </cell>
          <cell r="D622">
            <v>5822</v>
          </cell>
          <cell r="E622">
            <v>114</v>
          </cell>
        </row>
        <row r="623">
          <cell r="A623" t="str">
            <v>a607</v>
          </cell>
          <cell r="B623" t="str">
            <v>งานติดตั้ง Spacer  รับท่อและงาน Grouting Material ภายในท่อค.ส.ล  ชนิด 18 ท่อ</v>
          </cell>
          <cell r="C623" t="str">
            <v>เมตร</v>
          </cell>
          <cell r="D623">
            <v>3365</v>
          </cell>
          <cell r="E623">
            <v>141</v>
          </cell>
        </row>
        <row r="624">
          <cell r="A624" t="str">
            <v>a608</v>
          </cell>
          <cell r="B624" t="str">
            <v>งานติดตั้ง Spacer  รับท่อและงาน Grouting Material ภายในท่อค.ส.ล  ชนิด 6 ท่อ</v>
          </cell>
          <cell r="C624" t="str">
            <v>เมตร</v>
          </cell>
          <cell r="D624">
            <v>2878</v>
          </cell>
          <cell r="E624">
            <v>317</v>
          </cell>
        </row>
        <row r="625">
          <cell r="A625" t="str">
            <v>a609</v>
          </cell>
          <cell r="B625" t="str">
            <v xml:space="preserve">งานก่อสร้างท่อร้อยสายไฟฟ้าใต้ดิน วิธี Horizontal Directional Drilling  f 160 มม. HDPE. (PN.10,PE 80 SDR 33) </v>
          </cell>
        </row>
        <row r="626">
          <cell r="A626" t="str">
            <v>a610</v>
          </cell>
          <cell r="B626" t="str">
            <v xml:space="preserve">ชนิด 8 ท่อ ช่วงจาก  MH.10 ถึง MH.1(Ext.) </v>
          </cell>
          <cell r="C626" t="str">
            <v>เมตร</v>
          </cell>
          <cell r="D626">
            <v>4760</v>
          </cell>
          <cell r="E626">
            <v>4497</v>
          </cell>
        </row>
        <row r="627">
          <cell r="A627" t="str">
            <v>a611</v>
          </cell>
          <cell r="B627" t="str">
            <v xml:space="preserve">ชนิด 6 ท่อ ช่วงจาก  MH.9 ถึง เสา Riser  69 kV. (SKT-697) </v>
          </cell>
          <cell r="C627" t="str">
            <v>เมตร</v>
          </cell>
          <cell r="D627">
            <v>3570</v>
          </cell>
          <cell r="E627">
            <v>1278</v>
          </cell>
        </row>
        <row r="628">
          <cell r="A628" t="str">
            <v>a612</v>
          </cell>
          <cell r="B628" t="str">
            <v>งานก่อสร้างท่อร้อยสายไฟฟ้าใต้ดิน วิธี Open Cut</v>
          </cell>
        </row>
        <row r="629">
          <cell r="A629" t="str">
            <v>a613</v>
          </cell>
          <cell r="B629" t="str">
            <v xml:space="preserve"> ชนิด  24  ท่อ จาก Cable Trench A ถึง MH.9</v>
          </cell>
          <cell r="C629" t="str">
            <v>เมตร</v>
          </cell>
          <cell r="D629">
            <v>14888</v>
          </cell>
          <cell r="E629">
            <v>2078</v>
          </cell>
        </row>
        <row r="630">
          <cell r="A630" t="str">
            <v>a614</v>
          </cell>
          <cell r="B630" t="str">
            <v xml:space="preserve"> ชนิด  18  ท่อ จาก MH.9 ถึง EXT.Cable Trench </v>
          </cell>
          <cell r="C630" t="str">
            <v>เมตร</v>
          </cell>
          <cell r="D630">
            <v>11670</v>
          </cell>
          <cell r="E630">
            <v>1701</v>
          </cell>
        </row>
        <row r="631">
          <cell r="A631" t="str">
            <v>a615</v>
          </cell>
          <cell r="B631" t="str">
            <v xml:space="preserve"> ชนิด  3  ท่อ จาก จุดแยกแนว ถึง Riser 69 kV. (SKT 695) </v>
          </cell>
          <cell r="C631" t="str">
            <v>เมตร</v>
          </cell>
          <cell r="D631">
            <v>4713</v>
          </cell>
          <cell r="E631">
            <v>1445</v>
          </cell>
        </row>
        <row r="632">
          <cell r="A632" t="str">
            <v>a616</v>
          </cell>
          <cell r="B632" t="str">
            <v>งาน Elbow 90 องศา ชนิด 3 ท่อ เพื่อสาย 69 kV.</v>
          </cell>
          <cell r="C632" t="str">
            <v>จุด</v>
          </cell>
          <cell r="D632">
            <v>5666</v>
          </cell>
          <cell r="E632">
            <v>1405</v>
          </cell>
        </row>
        <row r="633">
          <cell r="A633" t="str">
            <v>a617</v>
          </cell>
          <cell r="B633" t="str">
            <v>งานผิวจราจรและอื่นๆ</v>
          </cell>
        </row>
        <row r="634">
          <cell r="A634" t="str">
            <v>a618</v>
          </cell>
          <cell r="B634" t="str">
            <v>งานตัดและสกัดพื้นถนนและทางเท้า</v>
          </cell>
          <cell r="C634" t="str">
            <v>ตร.ม.</v>
          </cell>
          <cell r="D634">
            <v>0</v>
          </cell>
          <cell r="E634">
            <v>201</v>
          </cell>
        </row>
        <row r="635">
          <cell r="A635" t="str">
            <v>a619</v>
          </cell>
          <cell r="B635" t="str">
            <v>งานซ่อมผิวจราจรถาวรด้วยคอนกรีต 24 ช.ม. หนา 0.25 ม.</v>
          </cell>
          <cell r="C635" t="str">
            <v>ตร.ม.</v>
          </cell>
          <cell r="D635">
            <v>1290</v>
          </cell>
          <cell r="E635">
            <v>550</v>
          </cell>
        </row>
        <row r="636">
          <cell r="A636" t="str">
            <v>a620</v>
          </cell>
          <cell r="B636" t="str">
            <v>งานซ่อมทางเท้าถาวรด้วย ASPHALT  หนา 0.04 ม.</v>
          </cell>
          <cell r="C636" t="str">
            <v>ตร.ม.</v>
          </cell>
          <cell r="D636">
            <v>255</v>
          </cell>
          <cell r="E636">
            <v>110</v>
          </cell>
        </row>
        <row r="637">
          <cell r="A637" t="str">
            <v>a621</v>
          </cell>
          <cell r="B637" t="str">
            <v>งานซ่อมถนนถาวรด้วย คอนกรีต  หนา 0.20 ม.</v>
          </cell>
          <cell r="C637" t="str">
            <v>ตร.ม.</v>
          </cell>
          <cell r="D637">
            <v>756</v>
          </cell>
          <cell r="E637">
            <v>324</v>
          </cell>
        </row>
        <row r="638">
          <cell r="A638" t="str">
            <v>a622</v>
          </cell>
          <cell r="B638" t="str">
            <v xml:space="preserve"> งานติดตั้ง Cable Rout Marker</v>
          </cell>
          <cell r="C638" t="str">
            <v>จุด</v>
          </cell>
          <cell r="D638">
            <v>0</v>
          </cell>
          <cell r="E638">
            <v>753</v>
          </cell>
        </row>
        <row r="639">
          <cell r="A639" t="str">
            <v>a623</v>
          </cell>
          <cell r="B639" t="str">
            <v xml:space="preserve"> งานแผ่นปิดผิวจราจรบริเวณบ่อพัก (แผ่นคอนกรีต)</v>
          </cell>
          <cell r="C639" t="str">
            <v>บ่อ</v>
          </cell>
          <cell r="D639">
            <v>69348.78</v>
          </cell>
          <cell r="E639">
            <v>23116.26</v>
          </cell>
        </row>
        <row r="640">
          <cell r="A640" t="str">
            <v>a624</v>
          </cell>
          <cell r="B640" t="str">
            <v xml:space="preserve"> อื่นๆ</v>
          </cell>
          <cell r="C640" t="str">
            <v>L/S</v>
          </cell>
          <cell r="D640">
            <v>0</v>
          </cell>
          <cell r="E640">
            <v>0</v>
          </cell>
        </row>
        <row r="641">
          <cell r="A641" t="str">
            <v>a625</v>
          </cell>
          <cell r="B641" t="str">
            <v>ค่าใช้จ่ายพิเศษงานบ่อพักและท่อร้อยสายไฟฟ้าใต้ดิน</v>
          </cell>
        </row>
        <row r="642">
          <cell r="A642" t="str">
            <v>a626</v>
          </cell>
          <cell r="B642" t="str">
            <v xml:space="preserve"> - งานเจาะสำรวจพร้อมทดสอบคุณสมบัติดิน</v>
          </cell>
          <cell r="C642" t="str">
            <v>หลุมเจาะ</v>
          </cell>
          <cell r="E642">
            <v>22000</v>
          </cell>
        </row>
        <row r="643">
          <cell r="A643" t="str">
            <v>a627</v>
          </cell>
          <cell r="B643" t="str">
            <v>ค่าเช่าเครื่องจักรสำหรับงานก่อสร้างบ่อพัก</v>
          </cell>
        </row>
        <row r="644">
          <cell r="A644" t="str">
            <v>a628</v>
          </cell>
          <cell r="B644" t="str">
            <v xml:space="preserve"> - ค่าเช่าเครื่องจักรสำหรับงานก่อสร้างบ่อพัก MH.9 TYPE B-3/2S</v>
          </cell>
          <cell r="C644" t="str">
            <v>บ่อ</v>
          </cell>
          <cell r="D644">
            <v>0</v>
          </cell>
          <cell r="E644">
            <v>94512</v>
          </cell>
        </row>
        <row r="645">
          <cell r="A645" t="str">
            <v>a629</v>
          </cell>
          <cell r="B645" t="str">
            <v xml:space="preserve"> - ค่าเช่าเครื่องจักรสำหรับงานก่อสร้างบ่อพัก MH.10  TYPE L/J</v>
          </cell>
          <cell r="C645" t="str">
            <v>บ่อ</v>
          </cell>
          <cell r="D645">
            <v>0</v>
          </cell>
          <cell r="E645">
            <v>326090</v>
          </cell>
        </row>
        <row r="646">
          <cell r="A646" t="str">
            <v>a630</v>
          </cell>
          <cell r="B646" t="str">
            <v xml:space="preserve"> - ค่าเช่าเครื่องจักรสำหรับงานก่อสร้างบ่อพัก  MH.11  TYPE T/J</v>
          </cell>
          <cell r="C646" t="str">
            <v>บ่อ</v>
          </cell>
          <cell r="D646">
            <v>0</v>
          </cell>
          <cell r="E646">
            <v>283056</v>
          </cell>
        </row>
        <row r="647">
          <cell r="A647" t="str">
            <v>a631</v>
          </cell>
          <cell r="B647" t="str">
            <v xml:space="preserve"> - ค่าเช่าเครื่องจักรสกัดผนัง Cable Trench A และบ่อพัก MH.1 (Ext.)</v>
          </cell>
          <cell r="C647" t="str">
            <v>ช่อง</v>
          </cell>
          <cell r="D647">
            <v>0</v>
          </cell>
          <cell r="E647">
            <v>8195</v>
          </cell>
        </row>
        <row r="648">
          <cell r="A648" t="str">
            <v>a632</v>
          </cell>
          <cell r="B648" t="str">
            <v>ค่าเช่าเครื่องจักรสำหรับดันท่อ ค.ส.ล. Pipe Jacking</v>
          </cell>
        </row>
        <row r="649">
          <cell r="A649" t="str">
            <v>a633</v>
          </cell>
          <cell r="B649" t="str">
            <v xml:space="preserve"> - ท่อคอนกรีตเสริมเหล็ก ขนาด Dia. 1.50 ม. (ID.) จาก Cable Trench B ถึง MH.10</v>
          </cell>
          <cell r="C649" t="str">
            <v>เมตร</v>
          </cell>
          <cell r="D649">
            <v>0</v>
          </cell>
          <cell r="E649">
            <v>11738</v>
          </cell>
        </row>
        <row r="650">
          <cell r="A650" t="str">
            <v>a634</v>
          </cell>
          <cell r="B650" t="str">
            <v xml:space="preserve"> - ท่อคอนกรีตเสริมเหล็ก ขนาด Dia. 1.20 ม. (ID.) จาก MH.10 ถึง MH.11</v>
          </cell>
          <cell r="C650" t="str">
            <v>เมตร</v>
          </cell>
          <cell r="D650">
            <v>0</v>
          </cell>
          <cell r="E650">
            <v>14633</v>
          </cell>
        </row>
        <row r="651">
          <cell r="A651" t="str">
            <v>a635</v>
          </cell>
          <cell r="B651" t="str">
            <v xml:space="preserve"> - ท่อคอนกรีตเสริมเหล็ก ขนาด Dia. 1.00 ม. (ID.) จาก MH.11 ถึง จุดแยกแนว</v>
          </cell>
          <cell r="C651" t="str">
            <v>เมตร</v>
          </cell>
          <cell r="D651">
            <v>0</v>
          </cell>
          <cell r="E651">
            <v>30806</v>
          </cell>
        </row>
        <row r="652">
          <cell r="A652" t="str">
            <v>a636</v>
          </cell>
          <cell r="B652" t="str">
            <v>ค่าเช่าเครื่องจักรประกอบสำหรับงานดันท่อ ค.ส.ล. Pipe Jacking</v>
          </cell>
        </row>
        <row r="653">
          <cell r="A653" t="str">
            <v>a637</v>
          </cell>
          <cell r="B653" t="str">
            <v xml:space="preserve"> - ท่อคอนกรีตเสริมเหล็ก ขนาด Dia. 1.50 ม. (ID.) จาก Cable Trench B ถึง MH.10</v>
          </cell>
          <cell r="C653" t="str">
            <v>เมตร</v>
          </cell>
          <cell r="D653">
            <v>0</v>
          </cell>
          <cell r="E653">
            <v>7730</v>
          </cell>
        </row>
        <row r="654">
          <cell r="A654" t="str">
            <v>a638</v>
          </cell>
          <cell r="B654" t="str">
            <v xml:space="preserve"> - ท่อคอนกรีตเสริมเหล็ก ขนาด Dia. 1.20 ม. (ID.) จาก MH.10 ถึง MH.11</v>
          </cell>
          <cell r="C654" t="str">
            <v>เมตร</v>
          </cell>
          <cell r="D654">
            <v>0</v>
          </cell>
          <cell r="E654">
            <v>8963</v>
          </cell>
        </row>
        <row r="655">
          <cell r="A655" t="str">
            <v>a639</v>
          </cell>
          <cell r="B655" t="str">
            <v xml:space="preserve"> - ท่อคอนกรีตเสริมเหล็ก ขนาด Dia. 1.00 ม. (ID.) จาก MH.11 ถึง จุดแยกแนว</v>
          </cell>
          <cell r="C655" t="str">
            <v>เมตร</v>
          </cell>
          <cell r="D655">
            <v>0</v>
          </cell>
          <cell r="E655">
            <v>15737</v>
          </cell>
        </row>
        <row r="656">
          <cell r="A656" t="str">
            <v>a640</v>
          </cell>
        </row>
        <row r="657">
          <cell r="A657" t="str">
            <v>a641</v>
          </cell>
          <cell r="B657" t="str">
            <v xml:space="preserve">ค่าเช่าเครื่องจักรสำหรับงานก่อสร้างท่อร้อยสายไฟฟ้าใต้ดิน วิธี Horizontal Directional Drilling  f 160 มม. HDPE. (PN.10,PE 80 SDR 33) </v>
          </cell>
        </row>
        <row r="658">
          <cell r="A658" t="str">
            <v>a642</v>
          </cell>
          <cell r="B658" t="str">
            <v xml:space="preserve"> - ชนิด 8 ท่อ ช่วงจาก  MH.10 ถึง MH.1(Ext.) </v>
          </cell>
          <cell r="C658" t="str">
            <v>เมตร</v>
          </cell>
          <cell r="D658">
            <v>0</v>
          </cell>
          <cell r="E658">
            <v>6821</v>
          </cell>
        </row>
        <row r="659">
          <cell r="A659" t="str">
            <v>a643</v>
          </cell>
          <cell r="B659" t="str">
            <v xml:space="preserve"> - ชนิด 6 ท่อ ช่วงจาก  MH.9 ถึง เสา Riser  69 kV. (SKT-697) </v>
          </cell>
          <cell r="C659" t="str">
            <v>เมตร</v>
          </cell>
          <cell r="D659">
            <v>0</v>
          </cell>
          <cell r="E659">
            <v>1932</v>
          </cell>
        </row>
        <row r="660">
          <cell r="A660" t="str">
            <v>a644</v>
          </cell>
          <cell r="B660" t="str">
            <v xml:space="preserve">ค่าเช่าเครื่องจักรประกอบงานก่อสร้างท่อร้อยสายไฟฟ้าใต้ดิน วิธี Horizontal Directional Drilling  f 160 มม. HDPE. (PN.10,PE 80 SDR 33) </v>
          </cell>
        </row>
        <row r="661">
          <cell r="A661" t="str">
            <v>a645</v>
          </cell>
          <cell r="B661" t="str">
            <v xml:space="preserve"> - ชนิด 8 ท่อ ช่วงจาก  MH.10 ถึง MH.1(Ext.) </v>
          </cell>
          <cell r="C661" t="str">
            <v>เมตร</v>
          </cell>
          <cell r="D661">
            <v>0</v>
          </cell>
          <cell r="E661">
            <v>10923</v>
          </cell>
        </row>
        <row r="662">
          <cell r="A662" t="str">
            <v>a646</v>
          </cell>
          <cell r="B662" t="str">
            <v xml:space="preserve"> - ชนิด 6 ท่อ ช่วงจาก  MH.9 ถึง เสา Riser  69 kV. (SKT-697) </v>
          </cell>
          <cell r="C662" t="str">
            <v>เมตร</v>
          </cell>
          <cell r="D662">
            <v>0</v>
          </cell>
          <cell r="E662">
            <v>3095</v>
          </cell>
        </row>
        <row r="663">
          <cell r="A663" t="str">
            <v>a647</v>
          </cell>
          <cell r="B663" t="str">
            <v>ระบบป้องกันดินพัง สำหรับงานท่อร้อยสายไฟฟ้าใต้ดินวิธี Open Cut</v>
          </cell>
        </row>
        <row r="664">
          <cell r="A664" t="str">
            <v>a648</v>
          </cell>
          <cell r="B664" t="str">
            <v xml:space="preserve"> - ชนิด 24 ท่อ</v>
          </cell>
          <cell r="C664" t="str">
            <v>เมตร</v>
          </cell>
          <cell r="D664">
            <v>1695</v>
          </cell>
          <cell r="E664">
            <v>1407</v>
          </cell>
        </row>
        <row r="665">
          <cell r="A665" t="str">
            <v>a649</v>
          </cell>
          <cell r="B665" t="str">
            <v xml:space="preserve"> - ชนิด 18 ท่อ</v>
          </cell>
          <cell r="C665" t="str">
            <v>เมตร</v>
          </cell>
          <cell r="D665">
            <v>2826</v>
          </cell>
          <cell r="E665">
            <v>1675</v>
          </cell>
        </row>
        <row r="666">
          <cell r="A666" t="str">
            <v>a650</v>
          </cell>
          <cell r="B666" t="str">
            <v xml:space="preserve"> - ชนิด 3 ท่อ</v>
          </cell>
          <cell r="C666" t="str">
            <v>เมตร</v>
          </cell>
          <cell r="D666">
            <v>10597</v>
          </cell>
          <cell r="E666">
            <v>3016</v>
          </cell>
        </row>
        <row r="667">
          <cell r="A667" t="str">
            <v>a651</v>
          </cell>
          <cell r="B667" t="str">
            <v xml:space="preserve"> - ค่าเช่าเครื่องจักร งานแผ่นปิดผิวจราจรบริเวณบ่อพัก (แผ่นคอนกรีต)</v>
          </cell>
          <cell r="C667" t="str">
            <v>บ่อ</v>
          </cell>
          <cell r="D667">
            <v>0</v>
          </cell>
          <cell r="E667">
            <v>20050</v>
          </cell>
        </row>
        <row r="668">
          <cell r="A668" t="str">
            <v>a652</v>
          </cell>
          <cell r="B668" t="str">
            <v xml:space="preserve"> - ค่าสำรวจ,วางแผน,ออกแบบและแก้ไขอุปสรรค พร้อมจัดทำ Shop Drawing</v>
          </cell>
          <cell r="C668" t="str">
            <v>L/S</v>
          </cell>
          <cell r="D668">
            <v>0</v>
          </cell>
          <cell r="E668">
            <v>63800</v>
          </cell>
        </row>
        <row r="669">
          <cell r="A669" t="str">
            <v>a653</v>
          </cell>
          <cell r="B669" t="str">
            <v>และ Asbuilt Drawing</v>
          </cell>
        </row>
        <row r="670">
          <cell r="A670" t="str">
            <v>a654</v>
          </cell>
          <cell r="B670" t="str">
            <v xml:space="preserve"> - งานจัดการจราจร ไฟสัญญาณ ป้ายแผงกั้นและอุปกรณ์ ความปลอดภัย </v>
          </cell>
          <cell r="C670" t="str">
            <v>L/S</v>
          </cell>
          <cell r="D670">
            <v>0</v>
          </cell>
          <cell r="E670">
            <v>33000</v>
          </cell>
        </row>
        <row r="671">
          <cell r="A671" t="str">
            <v>a655</v>
          </cell>
          <cell r="B671" t="str">
            <v>และป้องกันมลพิษ</v>
          </cell>
        </row>
        <row r="672">
          <cell r="A672" t="str">
            <v>a656</v>
          </cell>
          <cell r="B672" t="str">
            <v>อื่นๆ</v>
          </cell>
          <cell r="C672" t="str">
            <v>L/S</v>
          </cell>
          <cell r="D672">
            <v>0</v>
          </cell>
          <cell r="E672">
            <v>0</v>
          </cell>
        </row>
        <row r="673">
          <cell r="A673" t="str">
            <v>a657</v>
          </cell>
          <cell r="B673" t="str">
            <v xml:space="preserve"> - ตรวจสอบท่อร้อยสาย</v>
          </cell>
          <cell r="C673" t="str">
            <v>ม.</v>
          </cell>
          <cell r="D673">
            <v>1.5</v>
          </cell>
          <cell r="E673">
            <v>1</v>
          </cell>
        </row>
        <row r="674">
          <cell r="A674" t="str">
            <v>a658</v>
          </cell>
          <cell r="B674" t="str">
            <v>งานพื้น</v>
          </cell>
        </row>
        <row r="675">
          <cell r="A675" t="str">
            <v>a659</v>
          </cell>
          <cell r="B675" t="str">
            <v>Access Floor</v>
          </cell>
          <cell r="C675" t="str">
            <v>ตร.ม.</v>
          </cell>
          <cell r="D675">
            <v>3500</v>
          </cell>
          <cell r="E675">
            <v>350</v>
          </cell>
        </row>
        <row r="676">
          <cell r="A676" t="str">
            <v>a660</v>
          </cell>
          <cell r="B676" t="str">
            <v>ระบบกันซึม PVC.Sheet</v>
          </cell>
          <cell r="C676" t="str">
            <v>ตร.ม.</v>
          </cell>
          <cell r="D676">
            <v>514</v>
          </cell>
          <cell r="E676">
            <v>74</v>
          </cell>
        </row>
        <row r="677">
          <cell r="A677" t="str">
            <v>a661</v>
          </cell>
          <cell r="B677" t="str">
            <v>Epoxy</v>
          </cell>
          <cell r="C677" t="str">
            <v>ตร.ม.</v>
          </cell>
          <cell r="D677">
            <v>500</v>
          </cell>
          <cell r="E677">
            <v>150</v>
          </cell>
        </row>
        <row r="678">
          <cell r="A678" t="str">
            <v>a662</v>
          </cell>
          <cell r="B678" t="str">
            <v>งานฝ้าเพดาน</v>
          </cell>
        </row>
        <row r="679">
          <cell r="A679" t="str">
            <v>a663</v>
          </cell>
          <cell r="B679" t="str">
            <v>พ่นเทคเจอร์</v>
          </cell>
          <cell r="C679" t="str">
            <v>ตร.ม.</v>
          </cell>
          <cell r="D679">
            <v>60</v>
          </cell>
          <cell r="E679">
            <v>20</v>
          </cell>
        </row>
        <row r="680">
          <cell r="A680" t="str">
            <v>a664</v>
          </cell>
          <cell r="B680" t="str">
            <v>พ่นวัสดุกันไฟ</v>
          </cell>
          <cell r="C680" t="str">
            <v>ตร.ม.</v>
          </cell>
          <cell r="D680">
            <v>1900</v>
          </cell>
          <cell r="E680">
            <v>600</v>
          </cell>
        </row>
        <row r="681">
          <cell r="A681" t="str">
            <v>a665</v>
          </cell>
          <cell r="B681" t="str">
            <v>แอสคูสติคบอร์ด หนา 15 มม. คร่าวทีบาร์</v>
          </cell>
          <cell r="C681" t="str">
            <v>ตร.ม.</v>
          </cell>
          <cell r="D681">
            <v>491</v>
          </cell>
        </row>
        <row r="682">
          <cell r="A682" t="str">
            <v>a666</v>
          </cell>
          <cell r="B682" t="str">
            <v>งานผนัง</v>
          </cell>
        </row>
        <row r="683">
          <cell r="A683" t="str">
            <v>a667</v>
          </cell>
          <cell r="B683" t="str">
            <v>ก่ออิฐขาวหนา 7 ซม.</v>
          </cell>
          <cell r="C683" t="str">
            <v>ตร.ม.</v>
          </cell>
          <cell r="D683">
            <v>162</v>
          </cell>
          <cell r="E683">
            <v>70</v>
          </cell>
        </row>
        <row r="684">
          <cell r="A684" t="str">
            <v>a668</v>
          </cell>
          <cell r="B684" t="str">
            <v>ก่อ Glass Block</v>
          </cell>
          <cell r="C684" t="str">
            <v>ตร.ม.</v>
          </cell>
          <cell r="D684">
            <v>2243</v>
          </cell>
          <cell r="E684">
            <v>120</v>
          </cell>
        </row>
        <row r="685">
          <cell r="A685" t="str">
            <v>a669</v>
          </cell>
          <cell r="B685" t="str">
            <v>ผนังกระจก โครงอลูมิเนียมซ่อนใน</v>
          </cell>
          <cell r="C685" t="str">
            <v>ตร.ม.</v>
          </cell>
          <cell r="D685">
            <v>3841</v>
          </cell>
          <cell r="E685">
            <v>384</v>
          </cell>
        </row>
        <row r="686">
          <cell r="A686" t="str">
            <v>a670</v>
          </cell>
          <cell r="B686" t="str">
            <v>ผนังระบายอากาศ ALU.Sheet หนา 2.0 มม.</v>
          </cell>
          <cell r="C686" t="str">
            <v>ตร.ม.</v>
          </cell>
          <cell r="D686">
            <v>2390</v>
          </cell>
        </row>
        <row r="687">
          <cell r="A687" t="str">
            <v>a671</v>
          </cell>
          <cell r="B687" t="str">
            <v>ผนัง Aluminium Lover</v>
          </cell>
          <cell r="C687" t="str">
            <v>ตร.ม.</v>
          </cell>
          <cell r="D687">
            <v>1070</v>
          </cell>
          <cell r="E687">
            <v>107</v>
          </cell>
        </row>
        <row r="688">
          <cell r="A688" t="str">
            <v>a672</v>
          </cell>
          <cell r="B688" t="str">
            <v>งานบันไดและกันตก Stain Less Steel</v>
          </cell>
        </row>
        <row r="689">
          <cell r="A689" t="str">
            <v>a673</v>
          </cell>
          <cell r="B689" t="str">
            <v>จมูกบันได</v>
          </cell>
          <cell r="C689" t="str">
            <v>ม.</v>
          </cell>
          <cell r="D689">
            <v>120</v>
          </cell>
          <cell r="E689">
            <v>36</v>
          </cell>
        </row>
        <row r="690">
          <cell r="A690" t="str">
            <v>a674</v>
          </cell>
          <cell r="B690" t="str">
            <v>ยาง PVC.</v>
          </cell>
          <cell r="C690" t="str">
            <v>ม.</v>
          </cell>
          <cell r="D690">
            <v>28</v>
          </cell>
          <cell r="E690">
            <v>8.4</v>
          </cell>
        </row>
        <row r="691">
          <cell r="A691" t="str">
            <v>a675</v>
          </cell>
          <cell r="B691" t="str">
            <v>ท่อสแตนเลส 2"Dia</v>
          </cell>
          <cell r="C691" t="str">
            <v>ม.</v>
          </cell>
          <cell r="D691">
            <v>439.44</v>
          </cell>
          <cell r="E691">
            <v>131.83000000000001</v>
          </cell>
        </row>
        <row r="692">
          <cell r="A692" t="str">
            <v>a676</v>
          </cell>
          <cell r="B692" t="str">
            <v>ท่อสแตนเลส 1 1/2"Dia</v>
          </cell>
          <cell r="C692" t="str">
            <v>ม.</v>
          </cell>
          <cell r="D692">
            <v>329.58</v>
          </cell>
          <cell r="E692">
            <v>98.87</v>
          </cell>
        </row>
        <row r="693">
          <cell r="A693" t="str">
            <v>a677</v>
          </cell>
          <cell r="B693" t="str">
            <v>ท่อสแตนเลส 1"Dia</v>
          </cell>
          <cell r="C693" t="str">
            <v>ม.</v>
          </cell>
          <cell r="D693">
            <v>219.72</v>
          </cell>
          <cell r="E693">
            <v>65.91</v>
          </cell>
        </row>
        <row r="694">
          <cell r="A694" t="str">
            <v>a678</v>
          </cell>
          <cell r="B694" t="str">
            <v>Plate ยึดท่อ</v>
          </cell>
          <cell r="C694" t="str">
            <v>ชุด</v>
          </cell>
          <cell r="D694">
            <v>41.19</v>
          </cell>
          <cell r="E694">
            <v>12.35</v>
          </cell>
        </row>
        <row r="695">
          <cell r="A695" t="str">
            <v>a679</v>
          </cell>
          <cell r="B695" t="str">
            <v>ประตู-หน้าต่าง พร้อมอุปกรณ์</v>
          </cell>
        </row>
        <row r="696">
          <cell r="A696" t="str">
            <v>a680</v>
          </cell>
          <cell r="B696" t="str">
            <v>D1</v>
          </cell>
          <cell r="C696" t="str">
            <v>ชุด</v>
          </cell>
          <cell r="D696">
            <v>25948</v>
          </cell>
          <cell r="E696">
            <v>2594.8000000000002</v>
          </cell>
        </row>
        <row r="697">
          <cell r="A697" t="str">
            <v>a681</v>
          </cell>
          <cell r="B697" t="str">
            <v>D1'</v>
          </cell>
          <cell r="C697" t="str">
            <v>ชุด</v>
          </cell>
          <cell r="D697" t="e">
            <v>#REF!</v>
          </cell>
          <cell r="E697" t="e">
            <v>#REF!</v>
          </cell>
        </row>
        <row r="698">
          <cell r="A698" t="str">
            <v>a682</v>
          </cell>
          <cell r="B698" t="str">
            <v>D2</v>
          </cell>
          <cell r="C698" t="str">
            <v>ชุด</v>
          </cell>
          <cell r="D698" t="e">
            <v>#REF!</v>
          </cell>
          <cell r="E698" t="e">
            <v>#REF!</v>
          </cell>
        </row>
        <row r="699">
          <cell r="A699" t="str">
            <v>a683</v>
          </cell>
          <cell r="B699" t="str">
            <v>D2'</v>
          </cell>
          <cell r="C699" t="str">
            <v>ชุด</v>
          </cell>
          <cell r="D699" t="e">
            <v>#REF!</v>
          </cell>
          <cell r="E699" t="e">
            <v>#REF!</v>
          </cell>
        </row>
        <row r="700">
          <cell r="A700" t="str">
            <v>a684</v>
          </cell>
          <cell r="B700" t="str">
            <v>D3</v>
          </cell>
          <cell r="C700" t="str">
            <v>ชุด</v>
          </cell>
          <cell r="D700" t="e">
            <v>#REF!</v>
          </cell>
          <cell r="E700" t="e">
            <v>#REF!</v>
          </cell>
        </row>
        <row r="701">
          <cell r="A701" t="str">
            <v>a685</v>
          </cell>
          <cell r="B701" t="str">
            <v>D4</v>
          </cell>
          <cell r="C701" t="str">
            <v>ชุด</v>
          </cell>
          <cell r="D701" t="e">
            <v>#REF!</v>
          </cell>
          <cell r="E701" t="e">
            <v>#REF!</v>
          </cell>
        </row>
        <row r="702">
          <cell r="A702" t="str">
            <v>a686</v>
          </cell>
          <cell r="B702" t="str">
            <v>D5</v>
          </cell>
          <cell r="C702" t="str">
            <v>ชุด</v>
          </cell>
          <cell r="D702" t="e">
            <v>#REF!</v>
          </cell>
          <cell r="E702" t="e">
            <v>#REF!</v>
          </cell>
        </row>
        <row r="703">
          <cell r="A703" t="str">
            <v>a687</v>
          </cell>
          <cell r="B703" t="str">
            <v>D5'</v>
          </cell>
          <cell r="C703" t="str">
            <v>ชุด</v>
          </cell>
          <cell r="D703" t="e">
            <v>#REF!</v>
          </cell>
          <cell r="E703" t="e">
            <v>#REF!</v>
          </cell>
        </row>
        <row r="704">
          <cell r="A704" t="str">
            <v>a688</v>
          </cell>
          <cell r="B704" t="str">
            <v>D6</v>
          </cell>
          <cell r="C704" t="str">
            <v>ชุด</v>
          </cell>
          <cell r="D704" t="e">
            <v>#REF!</v>
          </cell>
          <cell r="E704" t="e">
            <v>#REF!</v>
          </cell>
        </row>
        <row r="705">
          <cell r="A705" t="str">
            <v>a689</v>
          </cell>
          <cell r="B705" t="str">
            <v>D7</v>
          </cell>
          <cell r="C705" t="str">
            <v>ชุด</v>
          </cell>
          <cell r="D705" t="e">
            <v>#REF!</v>
          </cell>
          <cell r="E705" t="e">
            <v>#REF!</v>
          </cell>
        </row>
        <row r="706">
          <cell r="A706" t="str">
            <v>a690</v>
          </cell>
          <cell r="B706" t="str">
            <v>D8</v>
          </cell>
          <cell r="C706" t="str">
            <v>ชุด</v>
          </cell>
          <cell r="D706" t="e">
            <v>#REF!</v>
          </cell>
          <cell r="E706" t="e">
            <v>#REF!</v>
          </cell>
        </row>
        <row r="707">
          <cell r="A707" t="str">
            <v>a691</v>
          </cell>
          <cell r="B707" t="str">
            <v>D9</v>
          </cell>
          <cell r="C707" t="str">
            <v>ชุด</v>
          </cell>
          <cell r="D707" t="e">
            <v>#REF!</v>
          </cell>
          <cell r="E707" t="e">
            <v>#REF!</v>
          </cell>
        </row>
        <row r="708">
          <cell r="A708" t="str">
            <v>a692</v>
          </cell>
          <cell r="B708" t="str">
            <v>W1</v>
          </cell>
          <cell r="C708" t="str">
            <v>ชุด</v>
          </cell>
          <cell r="D708" t="e">
            <v>#REF!</v>
          </cell>
          <cell r="E708" t="e">
            <v>#REF!</v>
          </cell>
        </row>
        <row r="709">
          <cell r="A709" t="str">
            <v>a693</v>
          </cell>
          <cell r="B709" t="str">
            <v>W2</v>
          </cell>
          <cell r="C709" t="str">
            <v>ชุด</v>
          </cell>
          <cell r="D709" t="e">
            <v>#REF!</v>
          </cell>
          <cell r="E709" t="e">
            <v>#REF!</v>
          </cell>
        </row>
        <row r="710">
          <cell r="A710" t="str">
            <v>a694</v>
          </cell>
          <cell r="B710" t="str">
            <v>W3</v>
          </cell>
          <cell r="C710" t="str">
            <v>ชุด</v>
          </cell>
          <cell r="D710" t="e">
            <v>#REF!</v>
          </cell>
          <cell r="E710" t="e">
            <v>#REF!</v>
          </cell>
        </row>
        <row r="711">
          <cell r="A711" t="str">
            <v>a695</v>
          </cell>
          <cell r="B711" t="str">
            <v>W4</v>
          </cell>
          <cell r="C711" t="str">
            <v>ชุด</v>
          </cell>
          <cell r="D711" t="e">
            <v>#REF!</v>
          </cell>
          <cell r="E711" t="e">
            <v>#REF!</v>
          </cell>
        </row>
        <row r="712">
          <cell r="A712" t="str">
            <v>a696</v>
          </cell>
          <cell r="B712" t="str">
            <v>W5</v>
          </cell>
          <cell r="C712" t="str">
            <v>ชุด</v>
          </cell>
          <cell r="D712" t="e">
            <v>#REF!</v>
          </cell>
          <cell r="E712" t="e">
            <v>#REF!</v>
          </cell>
        </row>
        <row r="713">
          <cell r="A713" t="str">
            <v>a697</v>
          </cell>
          <cell r="B713" t="str">
            <v>W6</v>
          </cell>
          <cell r="C713" t="str">
            <v>ชุด</v>
          </cell>
          <cell r="D713" t="e">
            <v>#REF!</v>
          </cell>
          <cell r="E713" t="e">
            <v>#REF!</v>
          </cell>
        </row>
        <row r="714">
          <cell r="A714" t="str">
            <v>a698</v>
          </cell>
          <cell r="B714" t="str">
            <v>บัวเชิงผนัง พีวีซี สูง 0.10 ม.หนา 9 มม.</v>
          </cell>
          <cell r="C714" t="str">
            <v>ม.</v>
          </cell>
          <cell r="D714">
            <v>90</v>
          </cell>
          <cell r="E714">
            <v>9</v>
          </cell>
        </row>
        <row r="715">
          <cell r="A715" t="str">
            <v>a699</v>
          </cell>
        </row>
        <row r="716">
          <cell r="A716" t="str">
            <v>a700</v>
          </cell>
          <cell r="B716" t="str">
            <v>ท่อน้ำทิ้ง พีวีซี 6"Dia.</v>
          </cell>
          <cell r="C716" t="str">
            <v>ท่อน</v>
          </cell>
          <cell r="D716">
            <v>1246.5999999999999</v>
          </cell>
          <cell r="E716">
            <v>102</v>
          </cell>
        </row>
        <row r="717">
          <cell r="A717" t="str">
            <v>a701</v>
          </cell>
          <cell r="B717" t="str">
            <v>ท่อน้ำทิ้ง พีวีซี 4"Dia.</v>
          </cell>
          <cell r="C717" t="str">
            <v>ท่อน</v>
          </cell>
          <cell r="D717">
            <v>588.79999999999995</v>
          </cell>
          <cell r="E717">
            <v>48</v>
          </cell>
        </row>
        <row r="718">
          <cell r="A718" t="str">
            <v>a702</v>
          </cell>
          <cell r="B718" t="str">
            <v>สามทาง Y พีวีซี 4"Dia.</v>
          </cell>
          <cell r="C718" t="str">
            <v>ตัว</v>
          </cell>
          <cell r="D718" t="str">
            <v xml:space="preserve">268.60   </v>
          </cell>
        </row>
        <row r="719">
          <cell r="A719" t="str">
            <v>a703</v>
          </cell>
          <cell r="B719" t="str">
            <v>ข้อโค้ง 90 องศา พีวีซี 4"Dia.</v>
          </cell>
          <cell r="C719" t="str">
            <v>ตัว</v>
          </cell>
          <cell r="D719" t="str">
            <v xml:space="preserve">126.40   </v>
          </cell>
        </row>
        <row r="720">
          <cell r="A720" t="str">
            <v>a704</v>
          </cell>
          <cell r="B720" t="str">
            <v>ข้อต่อตรง พีวีซี 4"Dia.</v>
          </cell>
          <cell r="C720" t="str">
            <v>ตัว</v>
          </cell>
          <cell r="D720" t="str">
            <v xml:space="preserve">71.10   </v>
          </cell>
        </row>
        <row r="721">
          <cell r="A721" t="str">
            <v>a705</v>
          </cell>
          <cell r="B721" t="str">
            <v>กระโหลก 4"Dia.</v>
          </cell>
          <cell r="C721" t="str">
            <v>ชุด</v>
          </cell>
          <cell r="D721">
            <v>500</v>
          </cell>
          <cell r="E721">
            <v>50</v>
          </cell>
        </row>
        <row r="722">
          <cell r="A722" t="str">
            <v>a706</v>
          </cell>
          <cell r="B722" t="str">
            <v>Flex 6"Dia</v>
          </cell>
          <cell r="C722" t="str">
            <v>ตัว</v>
          </cell>
          <cell r="D722" t="str">
            <v xml:space="preserve">268.60   </v>
          </cell>
          <cell r="E722">
            <v>150</v>
          </cell>
        </row>
        <row r="723">
          <cell r="A723" t="str">
            <v>a707</v>
          </cell>
          <cell r="B723" t="str">
            <v>Flex 4"Dia</v>
          </cell>
          <cell r="C723" t="str">
            <v>ตัว</v>
          </cell>
          <cell r="D723" t="str">
            <v xml:space="preserve">126.40   </v>
          </cell>
          <cell r="E723">
            <v>100</v>
          </cell>
        </row>
        <row r="724">
          <cell r="A724" t="str">
            <v>a708</v>
          </cell>
        </row>
        <row r="725">
          <cell r="A725" t="str">
            <v>a709</v>
          </cell>
        </row>
        <row r="726">
          <cell r="A726" t="str">
            <v>a710</v>
          </cell>
          <cell r="B726" t="str">
            <v>งานระบบ Grounding</v>
          </cell>
        </row>
        <row r="727">
          <cell r="A727" t="str">
            <v>a711</v>
          </cell>
          <cell r="B727" t="str">
            <v>Ground Rod 5/8" x 8'</v>
          </cell>
          <cell r="C727" t="str">
            <v>ชุด</v>
          </cell>
          <cell r="D727">
            <v>1700</v>
          </cell>
          <cell r="E727">
            <v>200</v>
          </cell>
        </row>
        <row r="728">
          <cell r="A728" t="str">
            <v>a712</v>
          </cell>
          <cell r="B728" t="str">
            <v>สายทองแดงขนาด 240 Sq.mm.</v>
          </cell>
          <cell r="C728" t="str">
            <v>ม.</v>
          </cell>
          <cell r="D728">
            <v>853</v>
          </cell>
          <cell r="E728">
            <v>26</v>
          </cell>
        </row>
        <row r="729">
          <cell r="A729" t="str">
            <v>a713</v>
          </cell>
          <cell r="B729" t="str">
            <v>สายทองแดงขนาด 120 Sq.mm.</v>
          </cell>
          <cell r="C729" t="str">
            <v>ม.</v>
          </cell>
          <cell r="D729">
            <v>406</v>
          </cell>
          <cell r="E729">
            <v>18</v>
          </cell>
        </row>
        <row r="730">
          <cell r="A730" t="str">
            <v>a714</v>
          </cell>
          <cell r="B730" t="str">
            <v>สายทองแดงขนาด 70 Sq.mm.</v>
          </cell>
          <cell r="C730" t="str">
            <v>ม.</v>
          </cell>
          <cell r="D730">
            <v>233</v>
          </cell>
          <cell r="E730">
            <v>14</v>
          </cell>
        </row>
        <row r="731">
          <cell r="A731" t="str">
            <v>a715</v>
          </cell>
          <cell r="B731" t="str">
            <v>สายทองแดงขนาด 35 Sq.mm.</v>
          </cell>
          <cell r="C731" t="str">
            <v>ม.</v>
          </cell>
          <cell r="D731">
            <v>113</v>
          </cell>
          <cell r="E731">
            <v>10</v>
          </cell>
        </row>
        <row r="732">
          <cell r="A732" t="str">
            <v>a716</v>
          </cell>
          <cell r="B732" t="str">
            <v>Ground Connection for 240 Sq.mm.</v>
          </cell>
          <cell r="C732" t="str">
            <v>ชุด</v>
          </cell>
          <cell r="D732">
            <v>800</v>
          </cell>
          <cell r="E732">
            <v>80</v>
          </cell>
        </row>
        <row r="733">
          <cell r="A733" t="str">
            <v>a717</v>
          </cell>
          <cell r="B733" t="str">
            <v>Ground Connection for 120 Sq.mm.</v>
          </cell>
          <cell r="C733" t="str">
            <v>ชุด</v>
          </cell>
          <cell r="D733">
            <v>800</v>
          </cell>
          <cell r="E733">
            <v>60</v>
          </cell>
        </row>
        <row r="734">
          <cell r="A734" t="str">
            <v>a718</v>
          </cell>
          <cell r="B734" t="str">
            <v>Ground Connection for 70 Sq.mm.</v>
          </cell>
          <cell r="C734" t="str">
            <v>ชุด</v>
          </cell>
          <cell r="D734">
            <v>285</v>
          </cell>
          <cell r="E734">
            <v>60</v>
          </cell>
        </row>
        <row r="735">
          <cell r="A735" t="str">
            <v>a719</v>
          </cell>
          <cell r="B735" t="str">
            <v>Ground Connection for 35 Sq.mm.</v>
          </cell>
          <cell r="C735" t="str">
            <v>ชุด</v>
          </cell>
          <cell r="D735">
            <v>245</v>
          </cell>
          <cell r="E735">
            <v>40</v>
          </cell>
        </row>
        <row r="736">
          <cell r="A736" t="str">
            <v>a720</v>
          </cell>
          <cell r="B736" t="str">
            <v>Ground Bar 0.5x5x50 cm</v>
          </cell>
          <cell r="C736" t="str">
            <v>ชุด</v>
          </cell>
          <cell r="D736">
            <v>950</v>
          </cell>
          <cell r="E736">
            <v>100</v>
          </cell>
        </row>
        <row r="737">
          <cell r="A737" t="str">
            <v>a721</v>
          </cell>
          <cell r="B737" t="str">
            <v>อุปกรณ์ประกอบ</v>
          </cell>
          <cell r="C737" t="str">
            <v>L/S</v>
          </cell>
          <cell r="D737">
            <v>119757</v>
          </cell>
        </row>
        <row r="738">
          <cell r="A738" t="str">
            <v>a722</v>
          </cell>
          <cell r="B738" t="str">
            <v>งานแผงเมน,สายเมนไฟฟ้าพร้อมท่อร้อยสาย</v>
          </cell>
        </row>
        <row r="739">
          <cell r="A739" t="str">
            <v>a723</v>
          </cell>
          <cell r="B739" t="str">
            <v>แผงจ่ายไฟฟ้า ( AC PANEL NO.2 )</v>
          </cell>
          <cell r="C739" t="str">
            <v>ชุด</v>
          </cell>
          <cell r="D739">
            <v>178865</v>
          </cell>
          <cell r="E739">
            <v>5000</v>
          </cell>
        </row>
        <row r="740">
          <cell r="A740" t="str">
            <v>a724</v>
          </cell>
          <cell r="B740" t="str">
            <v>ตู้จ่ายไฟแสงสว่าง ( LP1 )</v>
          </cell>
          <cell r="C740" t="str">
            <v>ชุด</v>
          </cell>
          <cell r="D740">
            <v>10075</v>
          </cell>
          <cell r="E740">
            <v>1500</v>
          </cell>
        </row>
        <row r="741">
          <cell r="A741" t="str">
            <v>a725</v>
          </cell>
          <cell r="B741" t="str">
            <v>ตู้จ่ายไฟแสงสว่าง ( LP2 )</v>
          </cell>
          <cell r="C741" t="str">
            <v>ชุด</v>
          </cell>
          <cell r="D741">
            <v>8323</v>
          </cell>
          <cell r="E741">
            <v>1500</v>
          </cell>
        </row>
        <row r="742">
          <cell r="A742" t="str">
            <v>a726</v>
          </cell>
          <cell r="B742" t="str">
            <v>ตู้จ่ายไฟแสงสว่าง ( LP3 )</v>
          </cell>
          <cell r="C742" t="str">
            <v>ชุด</v>
          </cell>
          <cell r="D742">
            <v>8874</v>
          </cell>
          <cell r="E742">
            <v>1500</v>
          </cell>
        </row>
        <row r="743">
          <cell r="A743" t="str">
            <v>a727</v>
          </cell>
          <cell r="B743" t="str">
            <v>PUMP CONTROL PANEL FOR TRANFORMER SUMP</v>
          </cell>
          <cell r="C743" t="str">
            <v>ชุด</v>
          </cell>
          <cell r="D743">
            <v>11230</v>
          </cell>
          <cell r="E743">
            <v>500</v>
          </cell>
        </row>
        <row r="744">
          <cell r="A744" t="str">
            <v>a728</v>
          </cell>
          <cell r="B744" t="str">
            <v>PUMP CONTROL PANEL FOR CABLE TRENCH SUMP</v>
          </cell>
          <cell r="C744" t="str">
            <v>ชุด</v>
          </cell>
          <cell r="D744">
            <v>12560</v>
          </cell>
          <cell r="E744">
            <v>500</v>
          </cell>
        </row>
        <row r="745">
          <cell r="A745" t="str">
            <v>a729</v>
          </cell>
          <cell r="B745" t="str">
            <v>WATER PUMP CONTROL PANEL</v>
          </cell>
          <cell r="C745" t="str">
            <v>ชุด</v>
          </cell>
          <cell r="D745">
            <v>13220</v>
          </cell>
          <cell r="E745">
            <v>500</v>
          </cell>
        </row>
        <row r="746">
          <cell r="A746" t="str">
            <v>a730</v>
          </cell>
          <cell r="B746" t="str">
            <v>SIREN PANEL</v>
          </cell>
          <cell r="C746" t="str">
            <v>ชุด</v>
          </cell>
          <cell r="D746">
            <v>6520</v>
          </cell>
          <cell r="E746">
            <v>500</v>
          </cell>
        </row>
        <row r="747">
          <cell r="A747" t="str">
            <v>a731</v>
          </cell>
          <cell r="B747" t="str">
            <v>แผงจ่ายไฟกระแสฉุกเฉิน ( ELP)</v>
          </cell>
          <cell r="C747" t="str">
            <v>ชุด</v>
          </cell>
          <cell r="D747">
            <v>9634</v>
          </cell>
          <cell r="E747">
            <v>500</v>
          </cell>
        </row>
        <row r="748">
          <cell r="A748" t="str">
            <v>a732</v>
          </cell>
          <cell r="B748" t="str">
            <v>CB with Encloser ( CB BOX ) for Floodlight</v>
          </cell>
          <cell r="C748" t="str">
            <v>ชุด</v>
          </cell>
          <cell r="D748">
            <v>580</v>
          </cell>
          <cell r="E748">
            <v>500</v>
          </cell>
        </row>
        <row r="749">
          <cell r="A749" t="str">
            <v>a733</v>
          </cell>
          <cell r="B749" t="str">
            <v>CB with Encloser ( CB BOX ) for Tranformer</v>
          </cell>
          <cell r="C749" t="str">
            <v>ชุด</v>
          </cell>
          <cell r="D749">
            <v>8655</v>
          </cell>
          <cell r="E749">
            <v>500</v>
          </cell>
        </row>
        <row r="750">
          <cell r="A750" t="str">
            <v>a734</v>
          </cell>
          <cell r="B750" t="str">
            <v>Junction with CB BOX for Crane 3P ,30AT/50AF</v>
          </cell>
          <cell r="C750" t="str">
            <v>ชุด</v>
          </cell>
          <cell r="D750">
            <v>7744</v>
          </cell>
          <cell r="E750">
            <v>500</v>
          </cell>
        </row>
        <row r="751">
          <cell r="A751" t="str">
            <v>a735</v>
          </cell>
          <cell r="B751" t="str">
            <v>แผงจ่ายไฟระบบระบายอากาศ ( VCP 1,2,3,4 )</v>
          </cell>
          <cell r="C751" t="str">
            <v>ชุด</v>
          </cell>
          <cell r="D751">
            <v>61716</v>
          </cell>
          <cell r="E751">
            <v>500</v>
          </cell>
        </row>
        <row r="752">
          <cell r="A752" t="str">
            <v>a736</v>
          </cell>
          <cell r="B752" t="str">
            <v>แผงจ่ายไฟระบบดูดควัน ( ECP ) สำหรับห้อง Battary</v>
          </cell>
          <cell r="C752" t="str">
            <v>ชุด</v>
          </cell>
          <cell r="D752">
            <v>9940</v>
          </cell>
          <cell r="E752">
            <v>500</v>
          </cell>
        </row>
        <row r="753">
          <cell r="A753" t="str">
            <v>a737</v>
          </cell>
          <cell r="B753" t="str">
            <v>สาย THW 1 x 70 sq.mm.</v>
          </cell>
          <cell r="C753" t="str">
            <v>ม.</v>
          </cell>
          <cell r="D753">
            <v>233</v>
          </cell>
          <cell r="E753">
            <v>14</v>
          </cell>
        </row>
        <row r="754">
          <cell r="A754" t="str">
            <v>a738</v>
          </cell>
          <cell r="B754" t="str">
            <v>สาย THW 1 x 50 sq.mm.</v>
          </cell>
          <cell r="C754" t="str">
            <v>ม.</v>
          </cell>
          <cell r="D754">
            <v>163</v>
          </cell>
          <cell r="E754">
            <v>12</v>
          </cell>
        </row>
        <row r="755">
          <cell r="A755" t="str">
            <v>a739</v>
          </cell>
          <cell r="B755" t="str">
            <v>สาย THW 1 x 35 sq.mm.</v>
          </cell>
          <cell r="C755" t="str">
            <v>ม.</v>
          </cell>
          <cell r="D755">
            <v>113</v>
          </cell>
          <cell r="E755">
            <v>10</v>
          </cell>
        </row>
        <row r="756">
          <cell r="A756" t="str">
            <v>a740</v>
          </cell>
          <cell r="B756" t="str">
            <v>สาย THW 1 x 25 sq.mm.</v>
          </cell>
          <cell r="C756" t="str">
            <v>ม.</v>
          </cell>
          <cell r="D756">
            <v>85</v>
          </cell>
          <cell r="E756">
            <v>9</v>
          </cell>
        </row>
        <row r="757">
          <cell r="A757" t="str">
            <v>a741</v>
          </cell>
          <cell r="B757" t="str">
            <v>สาย THW 1 x 16 sq.mm.</v>
          </cell>
          <cell r="C757" t="str">
            <v>ม.</v>
          </cell>
          <cell r="D757">
            <v>54</v>
          </cell>
          <cell r="E757">
            <v>8</v>
          </cell>
        </row>
        <row r="758">
          <cell r="A758" t="str">
            <v>a742</v>
          </cell>
          <cell r="B758" t="str">
            <v>สาย THW 1 x 10 sq.mm.</v>
          </cell>
          <cell r="C758" t="str">
            <v>ม.</v>
          </cell>
          <cell r="D758">
            <v>35</v>
          </cell>
          <cell r="E758">
            <v>7</v>
          </cell>
        </row>
        <row r="759">
          <cell r="A759" t="str">
            <v>a743</v>
          </cell>
          <cell r="B759" t="str">
            <v>สาย THW 1 x 6 sq.mm.</v>
          </cell>
          <cell r="C759" t="str">
            <v>ม.</v>
          </cell>
          <cell r="D759">
            <v>20</v>
          </cell>
          <cell r="E759">
            <v>6</v>
          </cell>
        </row>
        <row r="760">
          <cell r="A760" t="str">
            <v>a744</v>
          </cell>
          <cell r="B760" t="str">
            <v>สาย THW 1 x 4 sq.mm.</v>
          </cell>
          <cell r="C760" t="str">
            <v>ม.</v>
          </cell>
          <cell r="D760">
            <v>12</v>
          </cell>
          <cell r="E760">
            <v>5</v>
          </cell>
        </row>
        <row r="761">
          <cell r="A761" t="str">
            <v>a745</v>
          </cell>
          <cell r="B761" t="str">
            <v>สาย THW 1 x 2.5 sq.mm.</v>
          </cell>
          <cell r="C761" t="str">
            <v>ม.</v>
          </cell>
          <cell r="D761">
            <v>8</v>
          </cell>
          <cell r="E761">
            <v>4</v>
          </cell>
        </row>
        <row r="762">
          <cell r="A762" t="str">
            <v>a746</v>
          </cell>
          <cell r="B762" t="str">
            <v>สาย NYY 1 x 70 sq.mm.</v>
          </cell>
          <cell r="C762" t="str">
            <v>ม.</v>
          </cell>
          <cell r="D762">
            <v>250</v>
          </cell>
          <cell r="E762">
            <v>18</v>
          </cell>
        </row>
        <row r="763">
          <cell r="A763" t="str">
            <v>a747</v>
          </cell>
          <cell r="B763" t="str">
            <v>สาย NYY 1 x 50 sq.mm.</v>
          </cell>
          <cell r="C763" t="str">
            <v>ม.</v>
          </cell>
          <cell r="D763">
            <v>184</v>
          </cell>
          <cell r="E763">
            <v>16</v>
          </cell>
        </row>
        <row r="764">
          <cell r="A764" t="str">
            <v>a748</v>
          </cell>
          <cell r="B764" t="str">
            <v>สาย NYY 1 x 16 sq.mm.</v>
          </cell>
          <cell r="C764" t="str">
            <v>ม.</v>
          </cell>
          <cell r="D764">
            <v>70</v>
          </cell>
          <cell r="E764">
            <v>10</v>
          </cell>
        </row>
        <row r="765">
          <cell r="A765" t="str">
            <v>a749</v>
          </cell>
          <cell r="B765" t="str">
            <v>สาย VCT 4 x 1.5 sq.mm.</v>
          </cell>
          <cell r="C765" t="str">
            <v>ม.</v>
          </cell>
          <cell r="D765">
            <v>39</v>
          </cell>
          <cell r="E765">
            <v>7</v>
          </cell>
        </row>
        <row r="766">
          <cell r="A766" t="str">
            <v>a750</v>
          </cell>
          <cell r="B766" t="str">
            <v>ท่อ HDPE 110 mm.</v>
          </cell>
          <cell r="C766" t="str">
            <v>ม.</v>
          </cell>
          <cell r="D766">
            <v>130</v>
          </cell>
          <cell r="E766">
            <v>40</v>
          </cell>
        </row>
        <row r="767">
          <cell r="A767" t="str">
            <v>a751</v>
          </cell>
          <cell r="B767" t="str">
            <v>ท่อ HDPE 32 mm.</v>
          </cell>
          <cell r="C767" t="str">
            <v>ม.</v>
          </cell>
          <cell r="D767">
            <v>15</v>
          </cell>
          <cell r="E767">
            <v>20</v>
          </cell>
        </row>
        <row r="768">
          <cell r="A768" t="str">
            <v>a752</v>
          </cell>
          <cell r="B768" t="str">
            <v>ท่อ RSC 2 1/2 "</v>
          </cell>
          <cell r="C768" t="str">
            <v>ม.</v>
          </cell>
          <cell r="D768">
            <v>455</v>
          </cell>
          <cell r="E768">
            <v>40</v>
          </cell>
        </row>
        <row r="769">
          <cell r="A769" t="str">
            <v>a753</v>
          </cell>
          <cell r="B769" t="str">
            <v>ท่อ IMC 2 1/2 "</v>
          </cell>
          <cell r="C769" t="str">
            <v>ม.</v>
          </cell>
          <cell r="D769">
            <v>324</v>
          </cell>
          <cell r="E769">
            <v>31</v>
          </cell>
        </row>
        <row r="770">
          <cell r="A770" t="str">
            <v>a754</v>
          </cell>
          <cell r="B770" t="str">
            <v>ท่อ IMC 1 1/2 "</v>
          </cell>
          <cell r="C770" t="str">
            <v>ม.</v>
          </cell>
          <cell r="D770">
            <v>190</v>
          </cell>
          <cell r="E770">
            <v>25</v>
          </cell>
        </row>
        <row r="771">
          <cell r="A771" t="str">
            <v>a755</v>
          </cell>
          <cell r="B771" t="str">
            <v>ท่อ IMC 1"</v>
          </cell>
          <cell r="C771" t="str">
            <v>ม.</v>
          </cell>
          <cell r="D771">
            <v>155</v>
          </cell>
          <cell r="E771">
            <v>20</v>
          </cell>
        </row>
        <row r="772">
          <cell r="A772" t="str">
            <v>a756</v>
          </cell>
          <cell r="B772" t="str">
            <v>ท่อ IMC 3/4 "</v>
          </cell>
          <cell r="C772" t="str">
            <v>ม.</v>
          </cell>
          <cell r="D772">
            <v>120</v>
          </cell>
          <cell r="E772">
            <v>18</v>
          </cell>
        </row>
        <row r="773">
          <cell r="A773" t="str">
            <v>a757</v>
          </cell>
          <cell r="B773" t="str">
            <v>อุปกรณ์ประกอบ</v>
          </cell>
          <cell r="C773" t="str">
            <v>L/S</v>
          </cell>
          <cell r="D773">
            <v>21510</v>
          </cell>
        </row>
        <row r="774">
          <cell r="A774" t="str">
            <v>a758</v>
          </cell>
          <cell r="B774" t="str">
            <v>งานระบบไฟฟ้าแสงสว่าง</v>
          </cell>
        </row>
        <row r="775">
          <cell r="A775" t="str">
            <v>a759</v>
          </cell>
          <cell r="B775" t="str">
            <v>ดวงโคม Fluorescent 1 x 36 วัตต์แบบโคมเปลือย (Type  A3)</v>
          </cell>
          <cell r="C775" t="str">
            <v>ชุด</v>
          </cell>
          <cell r="D775">
            <v>300</v>
          </cell>
          <cell r="E775">
            <v>120</v>
          </cell>
        </row>
        <row r="776">
          <cell r="A776" t="str">
            <v>a760</v>
          </cell>
          <cell r="B776" t="str">
            <v>ดวงโคม Fluorescent 2 x 36 วัตต์แบบโคมเปลือย (Type  A4)</v>
          </cell>
          <cell r="C776" t="str">
            <v>ชุด</v>
          </cell>
          <cell r="D776">
            <v>515</v>
          </cell>
          <cell r="E776">
            <v>120</v>
          </cell>
        </row>
        <row r="777">
          <cell r="A777" t="str">
            <v>a761</v>
          </cell>
          <cell r="B777" t="str">
            <v>ดวงโคม Fluorescent 1 x 36 วัตต์แบบ Acrylic diffuser (Type  B3)</v>
          </cell>
          <cell r="C777" t="str">
            <v>ชุด</v>
          </cell>
          <cell r="D777">
            <v>490</v>
          </cell>
          <cell r="E777">
            <v>120</v>
          </cell>
        </row>
        <row r="778">
          <cell r="A778" t="str">
            <v>a762</v>
          </cell>
          <cell r="B778" t="str">
            <v>ดวงโคม Fluorescent 2 x 36 วัตต์แบบ Acrylic diffuse (Type  B4)</v>
          </cell>
          <cell r="C778" t="str">
            <v>ชุด</v>
          </cell>
          <cell r="D778">
            <v>830</v>
          </cell>
          <cell r="E778">
            <v>120</v>
          </cell>
        </row>
        <row r="779">
          <cell r="A779" t="str">
            <v>a763</v>
          </cell>
          <cell r="B779" t="str">
            <v>mounted type aluminium reflector ( type 'E' )</v>
          </cell>
          <cell r="C779" t="str">
            <v>ชุด</v>
          </cell>
          <cell r="D779">
            <v>1700</v>
          </cell>
          <cell r="E779">
            <v>150</v>
          </cell>
        </row>
        <row r="780">
          <cell r="A780" t="str">
            <v>a764</v>
          </cell>
          <cell r="B780" t="str">
            <v>ดวงโคม Fluorescent 1 x 36 วัตต์แบบ Single</v>
          </cell>
        </row>
        <row r="781">
          <cell r="A781" t="str">
            <v>a765</v>
          </cell>
          <cell r="B781" t="str">
            <v>reflector with prismatic acrylic diffuser ( Type 'F' )</v>
          </cell>
          <cell r="C781" t="str">
            <v>ชุด</v>
          </cell>
          <cell r="D781">
            <v>480</v>
          </cell>
          <cell r="E781">
            <v>100</v>
          </cell>
        </row>
        <row r="782">
          <cell r="A782" t="str">
            <v>a766</v>
          </cell>
          <cell r="B782" t="str">
            <v>ดวงโคม Fluorescent 2 x 36 วัตต์แบบ Corrosion proof ( Type C )</v>
          </cell>
          <cell r="C782" t="str">
            <v>ชุด</v>
          </cell>
          <cell r="D782">
            <v>16000</v>
          </cell>
          <cell r="E782">
            <v>150</v>
          </cell>
        </row>
        <row r="783">
          <cell r="A783" t="str">
            <v>a767</v>
          </cell>
          <cell r="B783" t="str">
            <v>alloy case 1 x 100 วัตต์ ( Type 'H' )</v>
          </cell>
          <cell r="C783" t="str">
            <v>ชุด</v>
          </cell>
          <cell r="D783">
            <v>135</v>
          </cell>
          <cell r="E783">
            <v>120</v>
          </cell>
        </row>
        <row r="784">
          <cell r="A784" t="str">
            <v>a768</v>
          </cell>
          <cell r="B784" t="str">
            <v>ดวงโคม 1 x 100 วัตต์ Incandescent lamp Down Light</v>
          </cell>
        </row>
        <row r="785">
          <cell r="A785" t="str">
            <v>a769</v>
          </cell>
          <cell r="B785" t="str">
            <v>alloy case 1 x 100 วัตต์ ( Type 'I' )</v>
          </cell>
          <cell r="C785" t="str">
            <v>ชุด</v>
          </cell>
          <cell r="D785">
            <v>200</v>
          </cell>
          <cell r="E785">
            <v>120</v>
          </cell>
        </row>
        <row r="786">
          <cell r="A786" t="str">
            <v>a770</v>
          </cell>
          <cell r="B786" t="str">
            <v>ดวงโคม 1 x 100 วัตต์ Incandescent lamp with aluminum alloy</v>
          </cell>
        </row>
        <row r="787">
          <cell r="A787" t="str">
            <v>a771</v>
          </cell>
          <cell r="B787" t="str">
            <v>luminaire weather proof ( Type 'D' )</v>
          </cell>
          <cell r="C787" t="str">
            <v>ชุด</v>
          </cell>
          <cell r="D787">
            <v>1200</v>
          </cell>
          <cell r="E787">
            <v>120</v>
          </cell>
        </row>
        <row r="788">
          <cell r="A788" t="str">
            <v>a772</v>
          </cell>
          <cell r="B788" t="str">
            <v>ดวงโคม 1 x 36 วัตต์แบบ Tight Luminaire</v>
          </cell>
        </row>
        <row r="789">
          <cell r="A789" t="str">
            <v>a773</v>
          </cell>
          <cell r="B789" t="str">
            <v>vapour floodlight weather proof ( Type 'J' )</v>
          </cell>
          <cell r="C789" t="str">
            <v>ชุด</v>
          </cell>
          <cell r="D789">
            <v>1300</v>
          </cell>
          <cell r="E789">
            <v>150</v>
          </cell>
        </row>
        <row r="790">
          <cell r="A790" t="str">
            <v>a774</v>
          </cell>
          <cell r="B790" t="str">
            <v>ดวงโคม 1 x 125 วัตต์แบบ High pressure mercury vapour floodling</v>
          </cell>
        </row>
        <row r="791">
          <cell r="A791" t="str">
            <v>a775</v>
          </cell>
          <cell r="B791" t="str">
            <v>vapour floodlight weather proof ( Type 'K' )</v>
          </cell>
          <cell r="C791" t="str">
            <v>ชุด</v>
          </cell>
          <cell r="D791">
            <v>2400</v>
          </cell>
          <cell r="E791">
            <v>200</v>
          </cell>
        </row>
        <row r="792">
          <cell r="A792" t="str">
            <v>a776</v>
          </cell>
          <cell r="B792" t="str">
            <v>ดวงโคม 1 x 400 วัตต์แบบ High pressure mercury vapour floodling</v>
          </cell>
        </row>
        <row r="793">
          <cell r="A793" t="str">
            <v>a777</v>
          </cell>
          <cell r="B793" t="str">
            <v xml:space="preserve"> 2x18W  Wall light luminaire , DIE-CAST Alluminium Mounting (Type "M")</v>
          </cell>
          <cell r="C793" t="str">
            <v>ชุด</v>
          </cell>
          <cell r="D793">
            <v>1035</v>
          </cell>
          <cell r="E793">
            <v>200</v>
          </cell>
        </row>
        <row r="794">
          <cell r="A794" t="str">
            <v>a778</v>
          </cell>
          <cell r="B794" t="str">
            <v>ดวงโคม SL 2x18 W Wall light Aluminaire Outdoor</v>
          </cell>
        </row>
        <row r="795">
          <cell r="A795" t="str">
            <v>a779</v>
          </cell>
          <cell r="B795" t="str">
            <v xml:space="preserve"> 1x100W  Walls Incandescen Lamp with Alluminium Olloy Gase (Type "N")</v>
          </cell>
          <cell r="C795" t="str">
            <v>ชุด</v>
          </cell>
          <cell r="D795">
            <v>200</v>
          </cell>
          <cell r="E795">
            <v>200</v>
          </cell>
        </row>
        <row r="796">
          <cell r="A796" t="str">
            <v>a780</v>
          </cell>
          <cell r="B796" t="str">
            <v>ดวงโคม 1x100 W Watts Incandescen Lamp</v>
          </cell>
        </row>
        <row r="797">
          <cell r="A797" t="str">
            <v>a781</v>
          </cell>
          <cell r="B797" t="str">
            <v>สวิทช์ 1 ทาง</v>
          </cell>
          <cell r="C797" t="str">
            <v>ชุด</v>
          </cell>
          <cell r="D797">
            <v>45</v>
          </cell>
          <cell r="E797">
            <v>50</v>
          </cell>
        </row>
        <row r="798">
          <cell r="A798" t="str">
            <v>a782</v>
          </cell>
          <cell r="B798" t="str">
            <v>สวิทช์ 2 ทาง</v>
          </cell>
          <cell r="C798" t="str">
            <v>ชุด</v>
          </cell>
          <cell r="D798">
            <v>69</v>
          </cell>
          <cell r="E798">
            <v>50</v>
          </cell>
        </row>
        <row r="799">
          <cell r="A799" t="str">
            <v>a783</v>
          </cell>
          <cell r="B799" t="str">
            <v>สวิทช์ 4 ทาง</v>
          </cell>
          <cell r="C799" t="str">
            <v>ชุด</v>
          </cell>
          <cell r="D799">
            <v>326</v>
          </cell>
          <cell r="E799">
            <v>60</v>
          </cell>
        </row>
        <row r="800">
          <cell r="A800" t="str">
            <v>a784</v>
          </cell>
          <cell r="B800" t="str">
            <v>สวิทช์ 2 ทางกันน้ำ</v>
          </cell>
          <cell r="C800" t="str">
            <v>ชุด</v>
          </cell>
          <cell r="D800">
            <v>310</v>
          </cell>
          <cell r="E800">
            <v>100</v>
          </cell>
        </row>
        <row r="801">
          <cell r="A801" t="str">
            <v>a785</v>
          </cell>
          <cell r="B801" t="str">
            <v>สวิทช์กระดิ่ง</v>
          </cell>
          <cell r="C801" t="str">
            <v>ชุด</v>
          </cell>
          <cell r="D801">
            <v>153</v>
          </cell>
          <cell r="E801">
            <v>50</v>
          </cell>
        </row>
        <row r="802">
          <cell r="A802" t="str">
            <v>a786</v>
          </cell>
          <cell r="B802" t="str">
            <v>กระดิ่ง</v>
          </cell>
          <cell r="C802" t="str">
            <v>ชุด</v>
          </cell>
          <cell r="D802">
            <v>238</v>
          </cell>
          <cell r="E802">
            <v>100</v>
          </cell>
        </row>
        <row r="803">
          <cell r="A803" t="str">
            <v>a787</v>
          </cell>
          <cell r="B803" t="str">
            <v>เต้ารับเดี่ยว</v>
          </cell>
          <cell r="C803" t="str">
            <v>ชุด</v>
          </cell>
          <cell r="D803">
            <v>74</v>
          </cell>
          <cell r="E803">
            <v>50</v>
          </cell>
        </row>
        <row r="804">
          <cell r="A804" t="str">
            <v>a788</v>
          </cell>
          <cell r="B804" t="str">
            <v>เต้ารับคู่</v>
          </cell>
          <cell r="C804" t="str">
            <v>ชุด</v>
          </cell>
          <cell r="D804">
            <v>137</v>
          </cell>
          <cell r="E804">
            <v>50</v>
          </cell>
        </row>
        <row r="805">
          <cell r="A805" t="str">
            <v>a789</v>
          </cell>
          <cell r="B805" t="str">
            <v>เต้ารับคู่กันน้ำ</v>
          </cell>
          <cell r="C805" t="str">
            <v>ชุด</v>
          </cell>
          <cell r="D805">
            <v>379</v>
          </cell>
          <cell r="E805">
            <v>100</v>
          </cell>
        </row>
        <row r="806">
          <cell r="A806" t="str">
            <v>a790</v>
          </cell>
          <cell r="B806" t="str">
            <v>สาย THW 1 x 6 sq.mm.</v>
          </cell>
          <cell r="C806" t="str">
            <v>ม.</v>
          </cell>
          <cell r="D806">
            <v>20</v>
          </cell>
          <cell r="E806">
            <v>6</v>
          </cell>
        </row>
        <row r="807">
          <cell r="A807" t="str">
            <v>a791</v>
          </cell>
          <cell r="B807" t="str">
            <v>สาย THW 1 x 4 sq.mm.</v>
          </cell>
          <cell r="C807" t="str">
            <v>ม.</v>
          </cell>
          <cell r="D807">
            <v>12</v>
          </cell>
          <cell r="E807">
            <v>5</v>
          </cell>
        </row>
        <row r="808">
          <cell r="A808" t="str">
            <v>a792</v>
          </cell>
          <cell r="B808" t="str">
            <v>สาย THW 1 x 2.5 sq.mm.</v>
          </cell>
          <cell r="C808" t="str">
            <v>ม.</v>
          </cell>
          <cell r="D808">
            <v>8</v>
          </cell>
          <cell r="E808">
            <v>4</v>
          </cell>
        </row>
        <row r="809">
          <cell r="A809" t="str">
            <v>a793</v>
          </cell>
          <cell r="B809" t="str">
            <v>สาย THW 1 x 1.5 sq.mm.</v>
          </cell>
          <cell r="C809" t="str">
            <v>ม.</v>
          </cell>
          <cell r="D809">
            <v>5</v>
          </cell>
          <cell r="E809">
            <v>3</v>
          </cell>
        </row>
        <row r="810">
          <cell r="A810" t="str">
            <v>a794</v>
          </cell>
          <cell r="B810" t="str">
            <v>สาย NYY. 1 x 4 sq.mm.</v>
          </cell>
          <cell r="C810" t="str">
            <v>ม.</v>
          </cell>
          <cell r="D810">
            <v>28</v>
          </cell>
          <cell r="E810">
            <v>6</v>
          </cell>
        </row>
        <row r="811">
          <cell r="A811" t="str">
            <v>a795</v>
          </cell>
          <cell r="B811" t="str">
            <v>สาย NYY. 1 x 2.5 sq.mm.</v>
          </cell>
          <cell r="C811" t="str">
            <v>ม.</v>
          </cell>
          <cell r="D811">
            <v>21</v>
          </cell>
          <cell r="E811">
            <v>5</v>
          </cell>
        </row>
        <row r="812">
          <cell r="A812" t="str">
            <v>a796</v>
          </cell>
          <cell r="B812" t="str">
            <v>ท่อ IMC 1"</v>
          </cell>
          <cell r="C812" t="str">
            <v>ม.</v>
          </cell>
          <cell r="D812">
            <v>155</v>
          </cell>
          <cell r="E812">
            <v>20</v>
          </cell>
        </row>
        <row r="813">
          <cell r="A813" t="str">
            <v>a797</v>
          </cell>
          <cell r="B813" t="str">
            <v>ท่อ IMC 3/4 "</v>
          </cell>
          <cell r="C813" t="str">
            <v>ม.</v>
          </cell>
          <cell r="D813">
            <v>120</v>
          </cell>
          <cell r="E813">
            <v>18</v>
          </cell>
        </row>
        <row r="814">
          <cell r="A814" t="str">
            <v>a798</v>
          </cell>
          <cell r="B814" t="str">
            <v>ท่อ IMC 1/2 "</v>
          </cell>
          <cell r="C814" t="str">
            <v>ม.</v>
          </cell>
          <cell r="D814">
            <v>67</v>
          </cell>
          <cell r="E814">
            <v>16</v>
          </cell>
        </row>
        <row r="815">
          <cell r="A815" t="str">
            <v>a799</v>
          </cell>
          <cell r="B815" t="str">
            <v>ท่อ Flex 1/2 "</v>
          </cell>
          <cell r="C815" t="str">
            <v>ม.</v>
          </cell>
          <cell r="D815">
            <v>9</v>
          </cell>
          <cell r="E815">
            <v>10</v>
          </cell>
        </row>
        <row r="816">
          <cell r="A816" t="str">
            <v>a800</v>
          </cell>
          <cell r="B816" t="str">
            <v>ท่อ HDPE 32 mm.</v>
          </cell>
          <cell r="C816" t="str">
            <v>ม.</v>
          </cell>
          <cell r="D816">
            <v>15</v>
          </cell>
          <cell r="E816">
            <v>20</v>
          </cell>
        </row>
        <row r="817">
          <cell r="A817" t="str">
            <v>a801</v>
          </cell>
          <cell r="B817" t="str">
            <v>อุปกรณ์ประกอบ</v>
          </cell>
          <cell r="C817" t="str">
            <v>L/S</v>
          </cell>
          <cell r="D817">
            <v>10144</v>
          </cell>
        </row>
        <row r="818">
          <cell r="A818" t="str">
            <v>a802</v>
          </cell>
          <cell r="B818" t="str">
            <v>งานระบบ โทรศัพท์ และ PABX</v>
          </cell>
        </row>
        <row r="819">
          <cell r="A819" t="str">
            <v>a803</v>
          </cell>
          <cell r="B819" t="str">
            <v>Terminal Cabinet</v>
          </cell>
          <cell r="C819" t="str">
            <v>ชุด</v>
          </cell>
          <cell r="D819">
            <v>2625</v>
          </cell>
          <cell r="E819">
            <v>500</v>
          </cell>
        </row>
        <row r="820">
          <cell r="A820" t="str">
            <v>a804</v>
          </cell>
          <cell r="B820" t="str">
            <v>สายโทรศัพท์ภายนอก</v>
          </cell>
          <cell r="C820" t="str">
            <v>ม.</v>
          </cell>
          <cell r="D820">
            <v>30</v>
          </cell>
          <cell r="E820">
            <v>12</v>
          </cell>
        </row>
        <row r="821">
          <cell r="A821" t="str">
            <v>a805</v>
          </cell>
          <cell r="B821" t="str">
            <v>เต้ารับโทรศัพท์</v>
          </cell>
          <cell r="C821" t="str">
            <v>ชุด</v>
          </cell>
          <cell r="D821">
            <v>135</v>
          </cell>
          <cell r="E821">
            <v>50</v>
          </cell>
        </row>
        <row r="822">
          <cell r="A822" t="str">
            <v>a806</v>
          </cell>
          <cell r="B822" t="str">
            <v>สายโทรศัพท์ภายใน</v>
          </cell>
          <cell r="C822" t="str">
            <v>ม.</v>
          </cell>
          <cell r="D822">
            <v>5</v>
          </cell>
          <cell r="E822">
            <v>5</v>
          </cell>
        </row>
        <row r="823">
          <cell r="A823" t="str">
            <v>a807</v>
          </cell>
          <cell r="B823" t="str">
            <v>ติดตั้งท่อ IMC พร้อมร้อยสายโทรศัพท์จาก Control ไป PABX และจากห้อง</v>
          </cell>
          <cell r="C823" t="str">
            <v>L/S</v>
          </cell>
          <cell r="D823">
            <v>5500</v>
          </cell>
          <cell r="E823">
            <v>300</v>
          </cell>
        </row>
        <row r="824">
          <cell r="A824" t="str">
            <v>a808</v>
          </cell>
          <cell r="B824" t="str">
            <v xml:space="preserve"> 24kV GIS Rm. ไป PABX</v>
          </cell>
        </row>
        <row r="825">
          <cell r="A825" t="str">
            <v>a809</v>
          </cell>
          <cell r="B825" t="str">
            <v>PABX พร้อม Power Supply</v>
          </cell>
          <cell r="C825" t="str">
            <v>ชุด</v>
          </cell>
          <cell r="D825">
            <v>27500</v>
          </cell>
          <cell r="E825">
            <v>500</v>
          </cell>
        </row>
        <row r="826">
          <cell r="A826" t="str">
            <v>a810</v>
          </cell>
          <cell r="B826" t="str">
            <v>Telephone ชุด</v>
          </cell>
          <cell r="C826" t="str">
            <v>ชุด</v>
          </cell>
          <cell r="D826">
            <v>900</v>
          </cell>
          <cell r="E826">
            <v>120</v>
          </cell>
        </row>
        <row r="827">
          <cell r="A827" t="str">
            <v>a811</v>
          </cell>
          <cell r="B827" t="str">
            <v>ท่อ IMC 1"</v>
          </cell>
          <cell r="C827" t="str">
            <v>ม.</v>
          </cell>
          <cell r="D827">
            <v>155</v>
          </cell>
          <cell r="E827">
            <v>20</v>
          </cell>
        </row>
        <row r="828">
          <cell r="A828" t="str">
            <v>a812</v>
          </cell>
          <cell r="B828" t="str">
            <v>ท่อ IMC  1/2'</v>
          </cell>
          <cell r="C828" t="str">
            <v>ม.</v>
          </cell>
          <cell r="D828">
            <v>67</v>
          </cell>
          <cell r="E828">
            <v>16</v>
          </cell>
        </row>
        <row r="829">
          <cell r="A829" t="str">
            <v>a813</v>
          </cell>
          <cell r="B829" t="str">
            <v>ท่อ HDPE 110 mm.</v>
          </cell>
          <cell r="C829" t="str">
            <v>ม.</v>
          </cell>
          <cell r="D829">
            <v>130</v>
          </cell>
          <cell r="E829">
            <v>40</v>
          </cell>
        </row>
        <row r="830">
          <cell r="A830" t="str">
            <v>a814</v>
          </cell>
          <cell r="B830" t="str">
            <v>ท่อ HDPE 32 mm.</v>
          </cell>
          <cell r="C830" t="str">
            <v>ม.</v>
          </cell>
          <cell r="D830">
            <v>15</v>
          </cell>
          <cell r="E830">
            <v>20</v>
          </cell>
        </row>
        <row r="831">
          <cell r="A831" t="str">
            <v>a815</v>
          </cell>
          <cell r="B831" t="str">
            <v>อุปกรณ์ประกอบ</v>
          </cell>
          <cell r="C831" t="str">
            <v>L/S</v>
          </cell>
          <cell r="D831">
            <v>5455</v>
          </cell>
        </row>
        <row r="832">
          <cell r="A832" t="str">
            <v>a816</v>
          </cell>
          <cell r="B832" t="str">
            <v>งานระบบอัคคีภัย</v>
          </cell>
        </row>
        <row r="833">
          <cell r="A833" t="str">
            <v>a817</v>
          </cell>
          <cell r="B833" t="str">
            <v xml:space="preserve">Fire Alarm Control Panel </v>
          </cell>
          <cell r="C833" t="str">
            <v>ชุด</v>
          </cell>
          <cell r="D833">
            <v>19650</v>
          </cell>
          <cell r="E833">
            <v>3000</v>
          </cell>
        </row>
        <row r="834">
          <cell r="A834" t="str">
            <v>a818</v>
          </cell>
          <cell r="B834" t="str">
            <v>Smoke Detector Ionization Type</v>
          </cell>
          <cell r="C834" t="str">
            <v>ชุด</v>
          </cell>
          <cell r="D834">
            <v>1250</v>
          </cell>
          <cell r="E834">
            <v>100</v>
          </cell>
        </row>
        <row r="835">
          <cell r="A835" t="str">
            <v>a819</v>
          </cell>
          <cell r="B835" t="str">
            <v>Manual Station</v>
          </cell>
          <cell r="C835" t="str">
            <v>ชุด</v>
          </cell>
          <cell r="D835">
            <v>1050</v>
          </cell>
          <cell r="E835">
            <v>100</v>
          </cell>
        </row>
        <row r="836">
          <cell r="A836" t="str">
            <v>a820</v>
          </cell>
          <cell r="B836" t="str">
            <v>Fire Alarm Bell</v>
          </cell>
          <cell r="C836" t="str">
            <v>ชุด</v>
          </cell>
          <cell r="D836">
            <v>1400</v>
          </cell>
          <cell r="E836">
            <v>100</v>
          </cell>
        </row>
        <row r="837">
          <cell r="A837" t="str">
            <v>a821</v>
          </cell>
          <cell r="B837" t="str">
            <v>End of Line Resistor</v>
          </cell>
          <cell r="C837" t="str">
            <v>ชุด</v>
          </cell>
          <cell r="D837">
            <v>30</v>
          </cell>
          <cell r="E837">
            <v>20</v>
          </cell>
        </row>
        <row r="838">
          <cell r="A838" t="str">
            <v>a822</v>
          </cell>
          <cell r="B838" t="str">
            <v>สาย FR 1 x 1.5 sq.mm.</v>
          </cell>
          <cell r="C838" t="str">
            <v>ม.</v>
          </cell>
          <cell r="D838">
            <v>34</v>
          </cell>
          <cell r="E838">
            <v>4</v>
          </cell>
        </row>
        <row r="839">
          <cell r="A839" t="str">
            <v>a823</v>
          </cell>
          <cell r="B839" t="str">
            <v>สาย FR 1 x 2.5 sq.mm.</v>
          </cell>
          <cell r="C839" t="str">
            <v>ม.</v>
          </cell>
          <cell r="D839">
            <v>45</v>
          </cell>
          <cell r="E839">
            <v>5</v>
          </cell>
        </row>
        <row r="840">
          <cell r="A840" t="str">
            <v>a824</v>
          </cell>
          <cell r="B840" t="str">
            <v>สาย FR 1 x 4 sq.mm.</v>
          </cell>
          <cell r="C840" t="str">
            <v>ม.</v>
          </cell>
          <cell r="D840">
            <v>92</v>
          </cell>
          <cell r="E840">
            <v>6</v>
          </cell>
        </row>
        <row r="841">
          <cell r="A841" t="str">
            <v>a825</v>
          </cell>
          <cell r="B841" t="str">
            <v>ท่อ IMC 3/4 "</v>
          </cell>
          <cell r="C841" t="str">
            <v>ม.</v>
          </cell>
          <cell r="D841">
            <v>120</v>
          </cell>
          <cell r="E841">
            <v>18</v>
          </cell>
        </row>
        <row r="842">
          <cell r="A842" t="str">
            <v>a826</v>
          </cell>
          <cell r="B842" t="str">
            <v>ท่อ IMC 1/2 "</v>
          </cell>
          <cell r="C842" t="str">
            <v>ม.</v>
          </cell>
          <cell r="D842">
            <v>67</v>
          </cell>
          <cell r="E842">
            <v>16</v>
          </cell>
        </row>
        <row r="843">
          <cell r="A843" t="str">
            <v>a827</v>
          </cell>
          <cell r="B843" t="str">
            <v>อุปกรณ์ประกอบ</v>
          </cell>
          <cell r="C843" t="str">
            <v>L/S</v>
          </cell>
          <cell r="D843">
            <v>7017</v>
          </cell>
        </row>
        <row r="844">
          <cell r="A844" t="str">
            <v>a828</v>
          </cell>
          <cell r="B844" t="str">
            <v>งานระบบป้องกันฟ้าผ่า</v>
          </cell>
        </row>
        <row r="845">
          <cell r="A845" t="str">
            <v>a829</v>
          </cell>
          <cell r="B845" t="str">
            <v>Air terminal 5/8 " x 1.5 m.</v>
          </cell>
          <cell r="C845" t="str">
            <v>ชุด</v>
          </cell>
          <cell r="D845">
            <v>1230</v>
          </cell>
          <cell r="E845">
            <v>150</v>
          </cell>
        </row>
        <row r="846">
          <cell r="A846" t="str">
            <v>a830</v>
          </cell>
          <cell r="B846" t="str">
            <v>Ground Rod 5/8 " x 8'</v>
          </cell>
          <cell r="C846" t="str">
            <v>ชุด</v>
          </cell>
          <cell r="D846">
            <v>1700</v>
          </cell>
          <cell r="E846">
            <v>200</v>
          </cell>
        </row>
        <row r="847">
          <cell r="A847" t="str">
            <v>a831</v>
          </cell>
          <cell r="B847" t="str">
            <v>Copper tape 25 x 3 mm.</v>
          </cell>
          <cell r="C847" t="str">
            <v>ม.</v>
          </cell>
          <cell r="D847">
            <v>210</v>
          </cell>
          <cell r="E847">
            <v>8</v>
          </cell>
        </row>
        <row r="848">
          <cell r="A848" t="str">
            <v>a832</v>
          </cell>
          <cell r="B848" t="str">
            <v>Tape support 3 x 25 mm.</v>
          </cell>
          <cell r="C848" t="str">
            <v>ชุด</v>
          </cell>
          <cell r="D848">
            <v>34</v>
          </cell>
          <cell r="E848">
            <v>5</v>
          </cell>
        </row>
        <row r="849">
          <cell r="A849" t="str">
            <v>a833</v>
          </cell>
          <cell r="B849" t="str">
            <v>Square Tape support 3 x 25 mm.</v>
          </cell>
          <cell r="C849" t="str">
            <v>ชุด</v>
          </cell>
          <cell r="D849">
            <v>118</v>
          </cell>
          <cell r="E849">
            <v>30</v>
          </cell>
        </row>
        <row r="850">
          <cell r="A850" t="str">
            <v>a834</v>
          </cell>
          <cell r="B850" t="str">
            <v>Tape saddle for rod 16 mm. Bar size 25 x 3 mm.</v>
          </cell>
          <cell r="C850" t="str">
            <v>ชุด</v>
          </cell>
          <cell r="D850">
            <v>253</v>
          </cell>
          <cell r="E850">
            <v>100</v>
          </cell>
        </row>
        <row r="851">
          <cell r="A851" t="str">
            <v>a835</v>
          </cell>
          <cell r="B851" t="str">
            <v>สายทองแดงขนาด 70 Sq.mm.</v>
          </cell>
          <cell r="C851" t="str">
            <v>ม.</v>
          </cell>
          <cell r="D851">
            <v>233</v>
          </cell>
          <cell r="E851">
            <v>14</v>
          </cell>
        </row>
        <row r="852">
          <cell r="A852" t="str">
            <v>a836</v>
          </cell>
          <cell r="B852" t="str">
            <v>Ground test box</v>
          </cell>
          <cell r="C852" t="str">
            <v>ชุด</v>
          </cell>
          <cell r="D852">
            <v>1250</v>
          </cell>
          <cell r="E852">
            <v>120</v>
          </cell>
        </row>
        <row r="853">
          <cell r="A853" t="str">
            <v>a837</v>
          </cell>
          <cell r="B853" t="str">
            <v>อุปกรณ์ประกอบ</v>
          </cell>
          <cell r="C853" t="str">
            <v>L/S</v>
          </cell>
          <cell r="D853">
            <v>558</v>
          </cell>
        </row>
        <row r="854">
          <cell r="A854" t="str">
            <v>a838</v>
          </cell>
          <cell r="B854" t="str">
            <v>งานระบบ Crane พร้อมอุปกรณ์ประกอบ</v>
          </cell>
        </row>
        <row r="855">
          <cell r="A855" t="str">
            <v>a839</v>
          </cell>
          <cell r="B855" t="str">
            <v>Overhead Crane Capacity 5 Ton รวมราง I-Beam Runway</v>
          </cell>
          <cell r="C855" t="str">
            <v>ชุด</v>
          </cell>
          <cell r="D855">
            <v>1100000</v>
          </cell>
          <cell r="E855">
            <v>0</v>
          </cell>
        </row>
        <row r="856">
          <cell r="A856" t="str">
            <v>a840</v>
          </cell>
          <cell r="B856" t="str">
            <v>Overhead Crane Capacity 3 Ton รวมราง I-Beam Runway</v>
          </cell>
          <cell r="C856" t="str">
            <v>ชุด</v>
          </cell>
          <cell r="D856">
            <v>900000</v>
          </cell>
          <cell r="E856">
            <v>0</v>
          </cell>
        </row>
        <row r="857">
          <cell r="A857" t="str">
            <v>a841</v>
          </cell>
          <cell r="B857" t="str">
            <v>สาย THW 1 x 10 sq.mm.</v>
          </cell>
          <cell r="C857" t="str">
            <v>ม.</v>
          </cell>
          <cell r="D857">
            <v>35</v>
          </cell>
          <cell r="E857">
            <v>7</v>
          </cell>
        </row>
        <row r="858">
          <cell r="A858" t="str">
            <v>a842</v>
          </cell>
          <cell r="B858" t="str">
            <v>ท่อ IMC 1 1/2 "</v>
          </cell>
          <cell r="C858" t="str">
            <v>ม.</v>
          </cell>
          <cell r="D858">
            <v>190</v>
          </cell>
          <cell r="E858">
            <v>25</v>
          </cell>
        </row>
        <row r="859">
          <cell r="A859" t="str">
            <v>a843</v>
          </cell>
          <cell r="B859" t="str">
            <v>ค่าทดสอบ STATIC และ DYNAMIC รวมค่าขนส่ง</v>
          </cell>
          <cell r="C859" t="str">
            <v>L/S</v>
          </cell>
          <cell r="D859">
            <v>70000</v>
          </cell>
          <cell r="E859">
            <v>0</v>
          </cell>
        </row>
        <row r="860">
          <cell r="A860" t="str">
            <v>a844</v>
          </cell>
          <cell r="B860" t="str">
            <v>อุปกรณ์ประกอบ</v>
          </cell>
          <cell r="C860" t="str">
            <v>L/S</v>
          </cell>
          <cell r="D860">
            <v>161</v>
          </cell>
        </row>
        <row r="861">
          <cell r="A861" t="str">
            <v>a845</v>
          </cell>
          <cell r="B861" t="str">
            <v>งานระบบปรับอากาศและระบายอากาศ</v>
          </cell>
        </row>
        <row r="862">
          <cell r="A862" t="str">
            <v>a846</v>
          </cell>
          <cell r="B862" t="str">
            <v>เครื่องปรับอากาศ Split Type ขนาด 30000 BTU/Hr.</v>
          </cell>
          <cell r="C862" t="str">
            <v>ชุด</v>
          </cell>
          <cell r="D862">
            <v>41000</v>
          </cell>
          <cell r="E862">
            <v>3000</v>
          </cell>
        </row>
        <row r="863">
          <cell r="A863" t="str">
            <v>a847</v>
          </cell>
          <cell r="B863" t="str">
            <v>Circuit Breaker 2P ,30A</v>
          </cell>
          <cell r="C863" t="str">
            <v>ชุด</v>
          </cell>
          <cell r="D863">
            <v>457</v>
          </cell>
          <cell r="E863">
            <v>150</v>
          </cell>
        </row>
        <row r="864">
          <cell r="A864" t="str">
            <v>a848</v>
          </cell>
          <cell r="B864" t="str">
            <v>พัดลมระบายอากาศขนาด 16 " พร้อม Hood</v>
          </cell>
          <cell r="C864" t="str">
            <v>ชุด</v>
          </cell>
          <cell r="D864">
            <v>13736</v>
          </cell>
          <cell r="E864">
            <v>1000</v>
          </cell>
        </row>
        <row r="865">
          <cell r="A865" t="str">
            <v>a849</v>
          </cell>
          <cell r="B865" t="str">
            <v>พัดลมระบายอากาศขนาด 12 " ชนิด Explosion proof</v>
          </cell>
          <cell r="C865" t="str">
            <v>ชุด</v>
          </cell>
          <cell r="D865">
            <v>26672</v>
          </cell>
          <cell r="E865">
            <v>800</v>
          </cell>
        </row>
        <row r="866">
          <cell r="A866" t="str">
            <v>a850</v>
          </cell>
          <cell r="B866" t="str">
            <v>สาย FR 1 x 1.5 sq.mm.</v>
          </cell>
          <cell r="C866" t="str">
            <v>ม.</v>
          </cell>
          <cell r="D866">
            <v>34</v>
          </cell>
          <cell r="E866">
            <v>4</v>
          </cell>
        </row>
        <row r="867">
          <cell r="A867" t="str">
            <v>a851</v>
          </cell>
          <cell r="B867" t="str">
            <v>สาย FR 1 x 2.5 sq.mm.</v>
          </cell>
          <cell r="C867" t="str">
            <v>ม.</v>
          </cell>
          <cell r="D867">
            <v>45</v>
          </cell>
          <cell r="E867">
            <v>5</v>
          </cell>
        </row>
        <row r="868">
          <cell r="A868" t="str">
            <v>a852</v>
          </cell>
          <cell r="B868" t="str">
            <v>สาย FR 1 x 4 sq.mm.</v>
          </cell>
          <cell r="C868" t="str">
            <v>ม.</v>
          </cell>
          <cell r="D868">
            <v>92</v>
          </cell>
          <cell r="E868">
            <v>6</v>
          </cell>
        </row>
        <row r="869">
          <cell r="A869" t="str">
            <v>a853</v>
          </cell>
          <cell r="B869" t="str">
            <v>ท่อ IMC 3/4"</v>
          </cell>
          <cell r="C869" t="str">
            <v>ม.</v>
          </cell>
          <cell r="D869">
            <v>120</v>
          </cell>
          <cell r="E869">
            <v>18</v>
          </cell>
        </row>
        <row r="870">
          <cell r="A870" t="str">
            <v>a854</v>
          </cell>
          <cell r="B870" t="str">
            <v>ท่อ IMC 1/2"</v>
          </cell>
          <cell r="C870" t="str">
            <v>ม.</v>
          </cell>
          <cell r="D870">
            <v>67</v>
          </cell>
          <cell r="E870">
            <v>16</v>
          </cell>
        </row>
        <row r="871">
          <cell r="A871" t="str">
            <v>a855</v>
          </cell>
          <cell r="B871" t="str">
            <v>อุปกรณ์ประกอบ</v>
          </cell>
          <cell r="C871" t="str">
            <v>L/S</v>
          </cell>
          <cell r="D871">
            <v>11651</v>
          </cell>
        </row>
        <row r="872">
          <cell r="A872" t="str">
            <v>a856</v>
          </cell>
          <cell r="B872" t="str">
            <v>งานระบบปั้มน้ำ</v>
          </cell>
        </row>
        <row r="873">
          <cell r="A873" t="str">
            <v>a857</v>
          </cell>
          <cell r="B873" t="str">
            <v>เครื่องปั้มน้ำพร้อมอุปกรณ์</v>
          </cell>
          <cell r="C873" t="str">
            <v>ชุด</v>
          </cell>
          <cell r="D873">
            <v>15000</v>
          </cell>
          <cell r="E873">
            <v>500</v>
          </cell>
        </row>
        <row r="874">
          <cell r="A874" t="str">
            <v>a858</v>
          </cell>
          <cell r="B874" t="str">
            <v>เครื่องสูบน้ำสำหรับ Cable Trench พร้อมอุปกรณ์</v>
          </cell>
          <cell r="C874" t="str">
            <v>ชุด</v>
          </cell>
          <cell r="D874">
            <v>60000</v>
          </cell>
          <cell r="E874">
            <v>6000</v>
          </cell>
        </row>
        <row r="875">
          <cell r="A875" t="str">
            <v>a859</v>
          </cell>
          <cell r="B875" t="str">
            <v>เครื่องสูบน้ำสำหรับ Tranformer พร้อมอุปกรณ์</v>
          </cell>
          <cell r="C875" t="str">
            <v>ชุด</v>
          </cell>
          <cell r="D875">
            <v>60000</v>
          </cell>
          <cell r="E875">
            <v>6000</v>
          </cell>
        </row>
        <row r="876">
          <cell r="A876" t="str">
            <v>a860</v>
          </cell>
          <cell r="B876" t="str">
            <v>สาย THW 1 x 4 sq.mm.</v>
          </cell>
          <cell r="C876" t="str">
            <v>ม.</v>
          </cell>
          <cell r="D876">
            <v>12</v>
          </cell>
          <cell r="E876">
            <v>5</v>
          </cell>
        </row>
        <row r="877">
          <cell r="A877" t="str">
            <v>a861</v>
          </cell>
          <cell r="B877" t="str">
            <v>สาย THW 1 x 2.5 sq.mm.</v>
          </cell>
          <cell r="C877" t="str">
            <v>ม.</v>
          </cell>
          <cell r="D877">
            <v>8</v>
          </cell>
          <cell r="E877">
            <v>4</v>
          </cell>
        </row>
        <row r="878">
          <cell r="A878" t="str">
            <v>a862</v>
          </cell>
          <cell r="B878" t="str">
            <v>สาย NYY. 1 x 4 sq.mm.</v>
          </cell>
          <cell r="C878" t="str">
            <v>ม.</v>
          </cell>
          <cell r="D878">
            <v>28</v>
          </cell>
          <cell r="E878">
            <v>6</v>
          </cell>
        </row>
        <row r="879">
          <cell r="A879" t="str">
            <v>a863</v>
          </cell>
          <cell r="B879" t="str">
            <v>สาย NYY. 1 x 2.5 sq.mm.</v>
          </cell>
          <cell r="C879" t="str">
            <v>ม.</v>
          </cell>
          <cell r="D879">
            <v>21</v>
          </cell>
          <cell r="E879">
            <v>5</v>
          </cell>
        </row>
        <row r="880">
          <cell r="A880" t="str">
            <v>a864</v>
          </cell>
          <cell r="B880" t="str">
            <v>ท่อ IMC 3/4 "</v>
          </cell>
          <cell r="C880" t="str">
            <v>ม.</v>
          </cell>
          <cell r="D880">
            <v>120</v>
          </cell>
          <cell r="E880">
            <v>18</v>
          </cell>
        </row>
        <row r="881">
          <cell r="A881" t="str">
            <v>a865</v>
          </cell>
          <cell r="B881" t="str">
            <v>ท่อ HDPE 32 mm.</v>
          </cell>
          <cell r="C881" t="str">
            <v>ม.</v>
          </cell>
          <cell r="D881">
            <v>15</v>
          </cell>
          <cell r="E881">
            <v>20</v>
          </cell>
        </row>
        <row r="882">
          <cell r="A882" t="str">
            <v>a866</v>
          </cell>
          <cell r="B882" t="str">
            <v>อุปกรณ์ประกอบ</v>
          </cell>
          <cell r="C882" t="str">
            <v>L/S</v>
          </cell>
          <cell r="D882">
            <v>1377</v>
          </cell>
        </row>
        <row r="883">
          <cell r="A883" t="str">
            <v>a867</v>
          </cell>
          <cell r="B883" t="str">
            <v>งานระบบ Public Address</v>
          </cell>
        </row>
        <row r="884">
          <cell r="A884" t="str">
            <v>a868</v>
          </cell>
          <cell r="B884" t="str">
            <v>Plena Mixer 180/120 W</v>
          </cell>
          <cell r="C884" t="str">
            <v>ชุด</v>
          </cell>
          <cell r="D884">
            <v>13300</v>
          </cell>
          <cell r="E884">
            <v>1000</v>
          </cell>
        </row>
        <row r="885">
          <cell r="A885" t="str">
            <v>a869</v>
          </cell>
          <cell r="B885" t="str">
            <v>Microphone</v>
          </cell>
          <cell r="C885" t="str">
            <v>ชุด</v>
          </cell>
          <cell r="D885">
            <v>2590</v>
          </cell>
          <cell r="E885">
            <v>150</v>
          </cell>
        </row>
        <row r="886">
          <cell r="A886" t="str">
            <v>a870</v>
          </cell>
          <cell r="B886" t="str">
            <v>Horn Speaker 30 w</v>
          </cell>
          <cell r="C886" t="str">
            <v>ชุด</v>
          </cell>
          <cell r="D886">
            <v>3430</v>
          </cell>
          <cell r="E886">
            <v>300</v>
          </cell>
        </row>
        <row r="887">
          <cell r="A887" t="str">
            <v>a871</v>
          </cell>
          <cell r="B887" t="str">
            <v>Celling Speaker 6 w</v>
          </cell>
          <cell r="C887" t="str">
            <v>ชุด</v>
          </cell>
          <cell r="D887">
            <v>539</v>
          </cell>
          <cell r="E887">
            <v>150</v>
          </cell>
        </row>
        <row r="888">
          <cell r="A888" t="str">
            <v>a872</v>
          </cell>
          <cell r="B888" t="str">
            <v>สายลำโพง</v>
          </cell>
          <cell r="C888" t="str">
            <v>ม.</v>
          </cell>
          <cell r="D888">
            <v>16</v>
          </cell>
          <cell r="E888">
            <v>7</v>
          </cell>
        </row>
        <row r="889">
          <cell r="A889" t="str">
            <v>a873</v>
          </cell>
          <cell r="B889" t="str">
            <v>ท่อ IMC 1/2 "</v>
          </cell>
          <cell r="C889" t="str">
            <v>ม.</v>
          </cell>
          <cell r="D889">
            <v>67</v>
          </cell>
          <cell r="E889">
            <v>16</v>
          </cell>
        </row>
        <row r="890">
          <cell r="A890" t="str">
            <v>a874</v>
          </cell>
          <cell r="B890" t="str">
            <v>ท่อ HDPE 32 mm.</v>
          </cell>
          <cell r="C890" t="str">
            <v>ม.</v>
          </cell>
          <cell r="D890">
            <v>15</v>
          </cell>
          <cell r="E890">
            <v>20</v>
          </cell>
        </row>
        <row r="891">
          <cell r="A891" t="str">
            <v>a875</v>
          </cell>
          <cell r="B891" t="str">
            <v>ตู้โลหะบานกระจกสำหรับชุดเครื่องเสียง</v>
          </cell>
          <cell r="C891" t="str">
            <v>ชุด</v>
          </cell>
          <cell r="D891">
            <v>10000</v>
          </cell>
          <cell r="E891">
            <v>0</v>
          </cell>
        </row>
        <row r="892">
          <cell r="A892" t="str">
            <v>a876</v>
          </cell>
          <cell r="B892" t="str">
            <v>อุปกรณ์ประกอบ</v>
          </cell>
          <cell r="C892" t="str">
            <v>L/S</v>
          </cell>
          <cell r="D892">
            <v>7199</v>
          </cell>
        </row>
        <row r="893">
          <cell r="A893" t="str">
            <v>a877</v>
          </cell>
          <cell r="B893" t="str">
            <v>Plena Power Amptifier 360/240 W</v>
          </cell>
          <cell r="C893" t="str">
            <v>ชุด</v>
          </cell>
          <cell r="D893">
            <v>22400</v>
          </cell>
          <cell r="E893">
            <v>1000</v>
          </cell>
        </row>
        <row r="894">
          <cell r="A894" t="str">
            <v>a878</v>
          </cell>
          <cell r="B894" t="str">
            <v>สุขภัณฑ์พร้อมอุปกรณ์</v>
          </cell>
        </row>
        <row r="895">
          <cell r="A895" t="str">
            <v>a879</v>
          </cell>
          <cell r="B895" t="str">
            <v>ฝักบัวสายอ่อนพร้อมสต๊อปวาวล์</v>
          </cell>
          <cell r="C895" t="str">
            <v>ชุด</v>
          </cell>
          <cell r="D895">
            <v>250</v>
          </cell>
          <cell r="E895">
            <v>70</v>
          </cell>
        </row>
        <row r="896">
          <cell r="A896" t="str">
            <v>a880</v>
          </cell>
          <cell r="B896" t="str">
            <v>ฝักบัวชำระสายอ่อนพร้อมสต๊อปวาวล์</v>
          </cell>
          <cell r="C896" t="str">
            <v>ชุด</v>
          </cell>
          <cell r="D896">
            <v>450</v>
          </cell>
          <cell r="E896">
            <v>70</v>
          </cell>
        </row>
        <row r="897">
          <cell r="A897" t="str">
            <v>a881</v>
          </cell>
          <cell r="B897" t="str">
            <v>ราวแขวนผ้า</v>
          </cell>
          <cell r="C897" t="str">
            <v>ชุด</v>
          </cell>
          <cell r="D897">
            <v>130</v>
          </cell>
          <cell r="E897">
            <v>70</v>
          </cell>
        </row>
        <row r="898">
          <cell r="A898" t="str">
            <v>a882</v>
          </cell>
          <cell r="B898" t="str">
            <v>กระจกเงา</v>
          </cell>
          <cell r="C898" t="str">
            <v>ชุด</v>
          </cell>
          <cell r="D898">
            <v>550</v>
          </cell>
          <cell r="E898">
            <v>70</v>
          </cell>
        </row>
        <row r="899">
          <cell r="A899" t="str">
            <v>a883</v>
          </cell>
          <cell r="B899" t="str">
            <v>MAD.Sink (L24)</v>
          </cell>
          <cell r="C899" t="str">
            <v>ชุด</v>
          </cell>
          <cell r="D899">
            <v>10980</v>
          </cell>
          <cell r="E899">
            <v>1098</v>
          </cell>
        </row>
        <row r="900">
          <cell r="A900" t="str">
            <v>a884</v>
          </cell>
          <cell r="B900" t="str">
            <v>Sink Stain Less Steel</v>
          </cell>
          <cell r="C900" t="str">
            <v>ชุด</v>
          </cell>
          <cell r="D900">
            <v>7500</v>
          </cell>
        </row>
        <row r="901">
          <cell r="A901" t="str">
            <v>a885</v>
          </cell>
          <cell r="B901" t="str">
            <v>ก๊อกอ่างล้างหน้าและ Sink Stain Less พร้อมสายอ่อน</v>
          </cell>
          <cell r="C901" t="str">
            <v>ตัว</v>
          </cell>
          <cell r="D901">
            <v>500</v>
          </cell>
          <cell r="E901">
            <v>130</v>
          </cell>
        </row>
        <row r="902">
          <cell r="A902" t="str">
            <v>a886</v>
          </cell>
          <cell r="B902" t="str">
            <v>ก๊อกล้างพื้นห้อง</v>
          </cell>
          <cell r="C902" t="str">
            <v>ตัว</v>
          </cell>
          <cell r="D902">
            <v>125</v>
          </cell>
          <cell r="E902">
            <v>25</v>
          </cell>
        </row>
        <row r="903">
          <cell r="A903" t="str">
            <v>a887</v>
          </cell>
          <cell r="B903" t="str">
            <v>Locker</v>
          </cell>
          <cell r="C903" t="str">
            <v>ชุด</v>
          </cell>
          <cell r="D903">
            <v>3500</v>
          </cell>
        </row>
        <row r="904">
          <cell r="A904" t="str">
            <v>a888</v>
          </cell>
          <cell r="B904" t="str">
            <v>CABINET</v>
          </cell>
          <cell r="C904" t="str">
            <v>ชุด</v>
          </cell>
          <cell r="D904">
            <v>2500</v>
          </cell>
        </row>
        <row r="905">
          <cell r="A905" t="str">
            <v>a889</v>
          </cell>
          <cell r="B905" t="str">
            <v>Table</v>
          </cell>
          <cell r="C905" t="str">
            <v>ตัว</v>
          </cell>
          <cell r="D905">
            <v>3500</v>
          </cell>
        </row>
        <row r="906">
          <cell r="A906" t="str">
            <v>a890</v>
          </cell>
          <cell r="B906" t="str">
            <v>Chair</v>
          </cell>
          <cell r="C906" t="str">
            <v>ตัว</v>
          </cell>
          <cell r="D906">
            <v>1500</v>
          </cell>
        </row>
        <row r="907">
          <cell r="A907" t="str">
            <v>a891</v>
          </cell>
          <cell r="B907" t="str">
            <v>ตะแกรงกรองผงพร้อมที่ดักกลิ่น</v>
          </cell>
          <cell r="C907" t="str">
            <v>ชุด</v>
          </cell>
          <cell r="D907">
            <v>210</v>
          </cell>
          <cell r="E907">
            <v>70</v>
          </cell>
        </row>
        <row r="908">
          <cell r="A908" t="str">
            <v>a892</v>
          </cell>
          <cell r="B908" t="str">
            <v>ออกแบบ จัดหาและติดตั้งป้ายชื่อห้องต่าง ๆ ป้ายหนีไฟ และสีสะท้อนแสงทางหนีไฟ</v>
          </cell>
        </row>
        <row r="909">
          <cell r="A909" t="str">
            <v>a893</v>
          </cell>
          <cell r="B909" t="str">
            <v>ป้ายคอกหม้อแปลง Stainless 1.5 mm.Thk. 0.30x0.60 "BAY 1-3"</v>
          </cell>
          <cell r="C909" t="str">
            <v>ป้าย</v>
          </cell>
          <cell r="D909">
            <v>2500</v>
          </cell>
          <cell r="E909">
            <v>10</v>
          </cell>
        </row>
        <row r="910">
          <cell r="A910" t="str">
            <v>a894</v>
          </cell>
          <cell r="B910" t="str">
            <v>ป้ายบอกชั้นและชื่อห้อง Stainless 1.5 mm.Thk. 0.30x60 "2nd Floor"</v>
          </cell>
          <cell r="C910" t="str">
            <v>ป้าย</v>
          </cell>
          <cell r="D910">
            <v>2500</v>
          </cell>
          <cell r="E910">
            <v>10</v>
          </cell>
        </row>
        <row r="911">
          <cell r="A911" t="str">
            <v>a895</v>
          </cell>
          <cell r="B911" t="str">
            <v>ป้ายบอกชื่อห้องต่าง ๆ Stainless 1.5 mm.Thk. 0.10x40-0.60 "CABLE Room"</v>
          </cell>
          <cell r="C911" t="str">
            <v>ป้าย</v>
          </cell>
          <cell r="D911">
            <v>833.33</v>
          </cell>
          <cell r="E911">
            <v>10</v>
          </cell>
        </row>
        <row r="912">
          <cell r="A912" t="str">
            <v>a896</v>
          </cell>
          <cell r="B912" t="str">
            <v>ป้าย Stainless 1.5 mm.Thk. 0.15x30 "ทางเข้า"</v>
          </cell>
          <cell r="C912" t="str">
            <v>ป้าย</v>
          </cell>
          <cell r="D912">
            <v>625</v>
          </cell>
          <cell r="E912">
            <v>10</v>
          </cell>
        </row>
        <row r="913">
          <cell r="A913" t="str">
            <v>a897</v>
          </cell>
          <cell r="B913" t="str">
            <v>ป้าย Stainless 1.5 mm.Thk. 0.15x30 "ทางขึ้น"</v>
          </cell>
          <cell r="C913" t="str">
            <v>ป้าย</v>
          </cell>
          <cell r="D913">
            <v>625</v>
          </cell>
          <cell r="E913">
            <v>10</v>
          </cell>
        </row>
        <row r="914">
          <cell r="A914" t="str">
            <v>a898</v>
          </cell>
          <cell r="B914" t="str">
            <v>ป้ายหนีไฟ "ทางออก"</v>
          </cell>
          <cell r="C914" t="str">
            <v>ป้าย</v>
          </cell>
          <cell r="D914">
            <v>500</v>
          </cell>
          <cell r="E914">
            <v>10</v>
          </cell>
        </row>
        <row r="915">
          <cell r="A915" t="str">
            <v>a899</v>
          </cell>
          <cell r="B915" t="str">
            <v>ป้ายหนีไฟ "ทางออก ®"</v>
          </cell>
          <cell r="C915" t="str">
            <v>ป้าย</v>
          </cell>
          <cell r="D915">
            <v>500</v>
          </cell>
          <cell r="E915">
            <v>10</v>
          </cell>
        </row>
        <row r="916">
          <cell r="A916" t="str">
            <v>a900</v>
          </cell>
          <cell r="B916" t="str">
            <v>ป้ายหนีไฟ "ทางออก ¬"</v>
          </cell>
          <cell r="C916" t="str">
            <v>ป้าย</v>
          </cell>
          <cell r="D916">
            <v>500</v>
          </cell>
          <cell r="E916">
            <v>10</v>
          </cell>
        </row>
        <row r="917">
          <cell r="A917" t="str">
            <v>a901</v>
          </cell>
          <cell r="B917" t="str">
            <v>ป้ายหนีไฟ "ทางออก (ภาพคนวิ่งลงบันได)"</v>
          </cell>
          <cell r="C917" t="str">
            <v>ป้าย</v>
          </cell>
          <cell r="D917">
            <v>500</v>
          </cell>
          <cell r="E917">
            <v>10</v>
          </cell>
        </row>
        <row r="918">
          <cell r="A918" t="str">
            <v>a902</v>
          </cell>
          <cell r="B918" t="str">
            <v>ทาสีสะท้อนแสงทางหนีไฟที่พื้น</v>
          </cell>
          <cell r="C918" t="str">
            <v>ม.</v>
          </cell>
          <cell r="D918">
            <v>63</v>
          </cell>
          <cell r="E918">
            <v>30</v>
          </cell>
        </row>
        <row r="919">
          <cell r="A919" t="str">
            <v>a903</v>
          </cell>
          <cell r="B919" t="str">
            <v>งานระบบประปา</v>
          </cell>
        </row>
        <row r="920">
          <cell r="A920" t="str">
            <v>a904</v>
          </cell>
          <cell r="B920" t="str">
            <v>ท่อ พีบี 1"Dia.</v>
          </cell>
          <cell r="C920" t="str">
            <v>ม.</v>
          </cell>
          <cell r="D920">
            <v>80</v>
          </cell>
          <cell r="E920">
            <v>20</v>
          </cell>
        </row>
        <row r="921">
          <cell r="A921" t="str">
            <v>a905</v>
          </cell>
          <cell r="B921" t="str">
            <v>ข้องอ 90 องศา ท่อ พีบี 1"Dia.</v>
          </cell>
          <cell r="C921" t="str">
            <v>ตัว</v>
          </cell>
          <cell r="D921">
            <v>104</v>
          </cell>
        </row>
        <row r="922">
          <cell r="A922" t="str">
            <v>a906</v>
          </cell>
          <cell r="B922" t="str">
            <v>ประตูน้ำ 1"Dia.</v>
          </cell>
          <cell r="C922" t="str">
            <v>ตัว</v>
          </cell>
          <cell r="D922">
            <v>556</v>
          </cell>
          <cell r="E922">
            <v>100</v>
          </cell>
        </row>
        <row r="923">
          <cell r="A923" t="str">
            <v>a907</v>
          </cell>
          <cell r="B923" t="str">
            <v>วาวล์กันน้ำกลับ 1"Dia.</v>
          </cell>
          <cell r="C923" t="str">
            <v>ตัว</v>
          </cell>
          <cell r="D923">
            <v>556</v>
          </cell>
          <cell r="E923">
            <v>100</v>
          </cell>
        </row>
        <row r="924">
          <cell r="A924" t="str">
            <v>a908</v>
          </cell>
          <cell r="B924" t="str">
            <v>ลูกลอยแทงค์น้ำ 1"Dia.</v>
          </cell>
          <cell r="C924" t="str">
            <v>ลูก</v>
          </cell>
          <cell r="D924">
            <v>556</v>
          </cell>
          <cell r="E924">
            <v>100</v>
          </cell>
        </row>
        <row r="925">
          <cell r="A925" t="str">
            <v>a909</v>
          </cell>
          <cell r="B925" t="str">
            <v>ท่อ พีวีซี 1"Dia.</v>
          </cell>
          <cell r="C925" t="str">
            <v>ม.</v>
          </cell>
          <cell r="D925" t="e">
            <v>#VALUE!</v>
          </cell>
          <cell r="E925">
            <v>20</v>
          </cell>
        </row>
        <row r="926">
          <cell r="A926" t="str">
            <v>a910</v>
          </cell>
          <cell r="B926" t="str">
            <v>ข้องอ 90 องศา ท่อ พีวีซี 1"Dia.</v>
          </cell>
          <cell r="C926" t="str">
            <v>ตัว</v>
          </cell>
          <cell r="D926" t="str">
            <v xml:space="preserve">6.70   </v>
          </cell>
        </row>
        <row r="927">
          <cell r="A927" t="str">
            <v>a911</v>
          </cell>
          <cell r="B927" t="str">
            <v>ข้อต่อตรง ท่อ พีวีซี 1"Dia.</v>
          </cell>
          <cell r="C927" t="str">
            <v>ตัว</v>
          </cell>
          <cell r="D927" t="str">
            <v xml:space="preserve">4.80   </v>
          </cell>
        </row>
        <row r="928">
          <cell r="A928" t="str">
            <v>a912</v>
          </cell>
          <cell r="B928" t="str">
            <v>ข้อต่อตรงเกลียวนอก ท่อ พีวีซี 1"Dia.</v>
          </cell>
          <cell r="C928" t="str">
            <v>ตัว</v>
          </cell>
          <cell r="D928" t="str">
            <v xml:space="preserve">4.30   </v>
          </cell>
        </row>
        <row r="929">
          <cell r="A929" t="str">
            <v>a913</v>
          </cell>
          <cell r="B929" t="str">
            <v>ข้อต่อนิปเปิ้ล ท่อ พีวีซี 1"Dia.</v>
          </cell>
          <cell r="C929" t="str">
            <v>ตัว</v>
          </cell>
          <cell r="D929" t="str">
            <v xml:space="preserve">4.30   </v>
          </cell>
        </row>
        <row r="930">
          <cell r="A930" t="str">
            <v>a914</v>
          </cell>
          <cell r="B930" t="str">
            <v>ข้อต่อสามทาง ท่อ พีวีซี 1"Dia.</v>
          </cell>
          <cell r="C930" t="str">
            <v>ตัว</v>
          </cell>
          <cell r="D930" t="str">
            <v xml:space="preserve">9.90   </v>
          </cell>
        </row>
        <row r="931">
          <cell r="A931" t="str">
            <v>a915</v>
          </cell>
          <cell r="B931" t="str">
            <v>ข้อต่อลด ท่อ พีวีซี 1"x1/2"Dia.</v>
          </cell>
          <cell r="C931" t="str">
            <v>ตัว</v>
          </cell>
          <cell r="D931" t="str">
            <v xml:space="preserve">12.20   </v>
          </cell>
        </row>
        <row r="932">
          <cell r="A932" t="str">
            <v>a916</v>
          </cell>
          <cell r="B932" t="str">
            <v>ประตูน้ำ 1/2"Dia.</v>
          </cell>
          <cell r="C932" t="str">
            <v>ตัว</v>
          </cell>
          <cell r="D932">
            <v>264</v>
          </cell>
          <cell r="E932">
            <v>50</v>
          </cell>
        </row>
        <row r="933">
          <cell r="A933" t="str">
            <v>a917</v>
          </cell>
          <cell r="B933" t="str">
            <v>ข้อต่อตรงเกลียวนอก ท่อ พีวีซี 1/2"Dia.</v>
          </cell>
          <cell r="C933" t="str">
            <v>ตัว</v>
          </cell>
          <cell r="D933" t="str">
            <v xml:space="preserve">2.10   </v>
          </cell>
        </row>
        <row r="934">
          <cell r="A934" t="str">
            <v>a918</v>
          </cell>
          <cell r="B934" t="str">
            <v>ข้องอ 90 องศา ท่อ พีวีซี 1/2"Dia.</v>
          </cell>
          <cell r="C934" t="str">
            <v>ตัว</v>
          </cell>
          <cell r="D934" t="str">
            <v xml:space="preserve">2.80   </v>
          </cell>
        </row>
        <row r="935">
          <cell r="A935" t="str">
            <v>a919</v>
          </cell>
          <cell r="B935" t="str">
            <v>ข้อต่อสามทาง ท่อ พีวีซี 1/2"Dia.</v>
          </cell>
          <cell r="C935" t="str">
            <v>ตัว</v>
          </cell>
          <cell r="D935" t="str">
            <v xml:space="preserve">3.80   </v>
          </cell>
        </row>
        <row r="936">
          <cell r="A936" t="str">
            <v>a920</v>
          </cell>
          <cell r="B936" t="str">
            <v>ข้อต่องอเกลียวใน ท่อ พีวีซี 1/2"Dia.</v>
          </cell>
          <cell r="C936" t="str">
            <v>ตัว</v>
          </cell>
          <cell r="D936" t="str">
            <v xml:space="preserve">3.80   </v>
          </cell>
        </row>
        <row r="937">
          <cell r="A937" t="str">
            <v>a921</v>
          </cell>
          <cell r="B937" t="str">
            <v>ท่อ พีวีซี 1/2"Dia.</v>
          </cell>
          <cell r="C937" t="str">
            <v>ม.</v>
          </cell>
          <cell r="D937" t="e">
            <v>#VALUE!</v>
          </cell>
          <cell r="E937">
            <v>20</v>
          </cell>
        </row>
        <row r="938">
          <cell r="A938" t="str">
            <v>a922</v>
          </cell>
          <cell r="B938" t="str">
            <v>มาตรวัดน้ำ 1"Dia.</v>
          </cell>
          <cell r="C938" t="str">
            <v>เครื่อง</v>
          </cell>
          <cell r="D938">
            <v>1672</v>
          </cell>
          <cell r="E938">
            <v>100</v>
          </cell>
        </row>
        <row r="939">
          <cell r="A939" t="str">
            <v>a923</v>
          </cell>
          <cell r="B939" t="str">
            <v>อุปกรณ์ประกอบ</v>
          </cell>
          <cell r="C939" t="str">
            <v>L/S</v>
          </cell>
          <cell r="D939">
            <v>461</v>
          </cell>
        </row>
        <row r="940">
          <cell r="A940" t="str">
            <v>a924</v>
          </cell>
          <cell r="B940" t="str">
            <v>ถังเก็บน้ำแสตนเลส ขนาดจุ 2500 ลิตร รุ่น DMCB 2500 พื้นนูน รวมขาตั้ง ตราเพชร</v>
          </cell>
          <cell r="C940" t="str">
            <v>ใบ</v>
          </cell>
          <cell r="D940">
            <v>20520</v>
          </cell>
          <cell r="E940">
            <v>300</v>
          </cell>
        </row>
        <row r="941">
          <cell r="A941" t="str">
            <v>a9241</v>
          </cell>
          <cell r="B941" t="str">
            <v xml:space="preserve">ถังบำบัดน้ำเสีย ขนาดจุ 2000 ลิตร </v>
          </cell>
          <cell r="C941" t="str">
            <v>ใบ</v>
          </cell>
          <cell r="D941">
            <v>20352</v>
          </cell>
        </row>
        <row r="942">
          <cell r="A942" t="str">
            <v>a925</v>
          </cell>
          <cell r="B942" t="str">
            <v>ถังเก็บน้ำแสตนเลส ขนาดจุ 1,100 ลิตร รุ่น DMCB 1100 พื้นนูน รวมขาตั้ง ตราเพชร</v>
          </cell>
          <cell r="C942" t="str">
            <v>ใบ</v>
          </cell>
          <cell r="D942">
            <v>10500</v>
          </cell>
          <cell r="E942">
            <v>300</v>
          </cell>
        </row>
        <row r="943">
          <cell r="A943" t="str">
            <v>a926</v>
          </cell>
          <cell r="B943" t="str">
            <v>งานสุขาภิบาลภายในอาคาร</v>
          </cell>
        </row>
        <row r="944">
          <cell r="A944" t="str">
            <v>a927</v>
          </cell>
          <cell r="B944" t="str">
            <v>ท่อโสโครก พีวีซี 4"Dia.</v>
          </cell>
          <cell r="C944" t="str">
            <v>ท่อน</v>
          </cell>
          <cell r="D944">
            <v>588.79999999999995</v>
          </cell>
          <cell r="E944">
            <v>192</v>
          </cell>
        </row>
        <row r="945">
          <cell r="A945" t="str">
            <v>a928</v>
          </cell>
          <cell r="B945" t="str">
            <v>ข้อโค้ง 90 องศา พีวีซี 4"Dia.</v>
          </cell>
          <cell r="C945" t="str">
            <v>ตัว</v>
          </cell>
          <cell r="D945" t="str">
            <v xml:space="preserve">126.40   </v>
          </cell>
        </row>
        <row r="946">
          <cell r="A946" t="str">
            <v>a929</v>
          </cell>
          <cell r="B946" t="str">
            <v>Flex 4"Dia</v>
          </cell>
          <cell r="C946" t="str">
            <v>ตัว</v>
          </cell>
          <cell r="D946" t="str">
            <v xml:space="preserve">126.40   </v>
          </cell>
          <cell r="E946">
            <v>100</v>
          </cell>
        </row>
        <row r="947">
          <cell r="A947" t="str">
            <v>a930</v>
          </cell>
          <cell r="B947" t="str">
            <v>ข้อต่อตรง พีวีซี 4"Dia.</v>
          </cell>
          <cell r="C947" t="str">
            <v>ตัว</v>
          </cell>
          <cell r="D947" t="str">
            <v xml:space="preserve">71.10   </v>
          </cell>
        </row>
        <row r="948">
          <cell r="A948" t="str">
            <v>a931</v>
          </cell>
          <cell r="B948" t="str">
            <v>ท่อน้ำทิ้ง พีวีซี 3"Dia.</v>
          </cell>
          <cell r="C948" t="str">
            <v>ท่อน</v>
          </cell>
          <cell r="D948">
            <v>363.4</v>
          </cell>
          <cell r="E948">
            <v>30</v>
          </cell>
        </row>
        <row r="949">
          <cell r="A949" t="str">
            <v>a932</v>
          </cell>
          <cell r="B949" t="str">
            <v>ท่อน้ำทิ้ง พีวีซี 2"Dia.</v>
          </cell>
          <cell r="C949" t="str">
            <v>ท่อน</v>
          </cell>
          <cell r="D949">
            <v>165.6</v>
          </cell>
          <cell r="E949">
            <v>20</v>
          </cell>
        </row>
        <row r="950">
          <cell r="A950" t="str">
            <v>a933</v>
          </cell>
          <cell r="B950" t="str">
            <v>ข้อโค้ง 90 องศา พีวีซี 3"Dia.</v>
          </cell>
          <cell r="C950" t="str">
            <v>ตัว</v>
          </cell>
          <cell r="D950" t="str">
            <v xml:space="preserve">64.80   </v>
          </cell>
        </row>
        <row r="951">
          <cell r="A951" t="str">
            <v>a934</v>
          </cell>
          <cell r="B951" t="str">
            <v>Flex 3"Dia</v>
          </cell>
          <cell r="C951" t="str">
            <v>ตัว</v>
          </cell>
          <cell r="D951" t="str">
            <v xml:space="preserve">64.80   </v>
          </cell>
          <cell r="E951">
            <v>75</v>
          </cell>
        </row>
        <row r="952">
          <cell r="A952" t="str">
            <v>a935</v>
          </cell>
          <cell r="B952" t="str">
            <v>ข้อต่อตรง พีวีซี 3"Dia.</v>
          </cell>
          <cell r="C952" t="str">
            <v>ตัว</v>
          </cell>
          <cell r="D952" t="str">
            <v xml:space="preserve">39.50   </v>
          </cell>
        </row>
        <row r="953">
          <cell r="A953" t="str">
            <v>a936</v>
          </cell>
          <cell r="B953" t="str">
            <v>ข้อต่อตรงลด พีวีซี 3"x2"Dia.</v>
          </cell>
          <cell r="C953" t="str">
            <v>ตัว</v>
          </cell>
          <cell r="D953" t="str">
            <v xml:space="preserve">39.50   </v>
          </cell>
        </row>
        <row r="954">
          <cell r="A954" t="str">
            <v>a937</v>
          </cell>
          <cell r="B954" t="str">
            <v>ข้อโค้ง 90 องศา พีวีซี 2"Dia.</v>
          </cell>
          <cell r="C954" t="str">
            <v>ตัว</v>
          </cell>
          <cell r="D954" t="str">
            <v xml:space="preserve">21.90   </v>
          </cell>
        </row>
        <row r="955">
          <cell r="A955" t="str">
            <v>a938</v>
          </cell>
          <cell r="B955" t="str">
            <v>อุปกรณ์ประกอบ</v>
          </cell>
          <cell r="C955" t="str">
            <v>L/S</v>
          </cell>
          <cell r="D955">
            <v>790</v>
          </cell>
        </row>
        <row r="956">
          <cell r="A956" t="str">
            <v>a939</v>
          </cell>
          <cell r="B956" t="str">
            <v>งานสุขาภิบาลภายนอกอาคาร</v>
          </cell>
        </row>
        <row r="957">
          <cell r="A957" t="str">
            <v>a940</v>
          </cell>
          <cell r="B957" t="str">
            <v>อุปกรณ์ประกอบ</v>
          </cell>
          <cell r="C957" t="str">
            <v>L/S</v>
          </cell>
          <cell r="D957">
            <v>2000</v>
          </cell>
        </row>
        <row r="958">
          <cell r="A958" t="str">
            <v>a941</v>
          </cell>
          <cell r="B958" t="str">
            <v>ท่อระบายน้ำ คสล. 0.30 ม. Dia.</v>
          </cell>
          <cell r="C958" t="str">
            <v>ม.</v>
          </cell>
          <cell r="D958">
            <v>1377</v>
          </cell>
          <cell r="E958">
            <v>310</v>
          </cell>
        </row>
        <row r="959">
          <cell r="A959" t="str">
            <v>a942</v>
          </cell>
          <cell r="B959" t="str">
            <v>ท่อระบายน้ำ คสล. 0.40 ม. Dia.</v>
          </cell>
          <cell r="C959" t="str">
            <v>ม.</v>
          </cell>
          <cell r="D959">
            <v>1457</v>
          </cell>
          <cell r="E959">
            <v>334</v>
          </cell>
        </row>
        <row r="960">
          <cell r="A960" t="str">
            <v>a9421</v>
          </cell>
          <cell r="B960" t="str">
            <v>ท่อระบายน้ำ คสล. 0.50 ม. Dia.</v>
          </cell>
          <cell r="C960" t="str">
            <v>ม.</v>
          </cell>
          <cell r="D960">
            <v>1517</v>
          </cell>
          <cell r="E960">
            <v>352</v>
          </cell>
        </row>
        <row r="961">
          <cell r="A961" t="str">
            <v>a943</v>
          </cell>
          <cell r="B961" t="str">
            <v>งานถนนและลาน คสล.</v>
          </cell>
        </row>
        <row r="962">
          <cell r="A962" t="str">
            <v>a944</v>
          </cell>
          <cell r="B962" t="str">
            <v>ถนนและลาน คสล.หนา 0.20 ม. รวมวัสดุรองพื้น</v>
          </cell>
          <cell r="C962" t="str">
            <v>ตร.ม.</v>
          </cell>
          <cell r="D962">
            <v>766</v>
          </cell>
          <cell r="E962">
            <v>88</v>
          </cell>
        </row>
        <row r="963">
          <cell r="A963" t="str">
            <v>a945</v>
          </cell>
          <cell r="B963" t="str">
            <v>รอยต่อขยายตัว รวมแบบด้านข้าง</v>
          </cell>
          <cell r="C963" t="str">
            <v>ม.</v>
          </cell>
          <cell r="D963" t="e">
            <v>#VALUE!</v>
          </cell>
          <cell r="E963" t="e">
            <v>#VALUE!</v>
          </cell>
        </row>
        <row r="964">
          <cell r="A964" t="str">
            <v>a946</v>
          </cell>
          <cell r="B964" t="str">
            <v>รอยต่อกันแตกและตามยาว รวมแบบด้านข้าง</v>
          </cell>
          <cell r="C964" t="str">
            <v>ม.</v>
          </cell>
          <cell r="D964" t="e">
            <v>#VALUE!</v>
          </cell>
          <cell r="E964" t="e">
            <v>#VALUE!</v>
          </cell>
        </row>
        <row r="965">
          <cell r="A965" t="str">
            <v>a947</v>
          </cell>
          <cell r="B965" t="str">
            <v>รางระบายน้ำรูป วี</v>
          </cell>
          <cell r="C965" t="str">
            <v>ม.</v>
          </cell>
          <cell r="D965">
            <v>596</v>
          </cell>
          <cell r="E965">
            <v>73</v>
          </cell>
        </row>
        <row r="966">
          <cell r="A966" t="str">
            <v>a948</v>
          </cell>
          <cell r="B966" t="str">
            <v>ปักเสา คอร. สูง 8.50 ม. พร้อม Stub</v>
          </cell>
          <cell r="C966" t="str">
            <v>ต้น</v>
          </cell>
          <cell r="E966">
            <v>4251</v>
          </cell>
        </row>
        <row r="967">
          <cell r="A967" t="str">
            <v>a949</v>
          </cell>
          <cell r="B967" t="str">
            <v>Pull Box</v>
          </cell>
          <cell r="C967" t="str">
            <v>บ่อ</v>
          </cell>
          <cell r="D967">
            <v>6509</v>
          </cell>
          <cell r="E967">
            <v>1224</v>
          </cell>
        </row>
        <row r="968">
          <cell r="A968" t="str">
            <v>a950</v>
          </cell>
          <cell r="B968" t="str">
            <v xml:space="preserve">งานก่อสร้างท่อร้อยสายไฟฟ้าใต้ดิน วิธี Open Cut 110 มม. HDPE. (PN.10,PE 80 SDR 33) </v>
          </cell>
        </row>
        <row r="969">
          <cell r="A969" t="str">
            <v>a951</v>
          </cell>
          <cell r="B969" t="str">
            <v>ก่อสร้างท่อร้อยสายไฟฟ้า 8-110 mm.Dia HDPE (จากอาคารถึงเสาไฟฟ้า 8.50 ม.)</v>
          </cell>
          <cell r="C969" t="str">
            <v>ม.</v>
          </cell>
          <cell r="D969">
            <v>4734</v>
          </cell>
          <cell r="E969">
            <v>857</v>
          </cell>
        </row>
        <row r="970">
          <cell r="A970" t="str">
            <v>a952</v>
          </cell>
          <cell r="B970" t="str">
            <v>ก่อสร้างท่อร้อยสายไฟฟ้า 2-110 mm.Dia HDPE (จากเสาไฟฟ้า 8.50 ม.ถึงป้อมยาม)</v>
          </cell>
          <cell r="C970" t="str">
            <v>ม.</v>
          </cell>
          <cell r="D970">
            <v>2594</v>
          </cell>
          <cell r="E970">
            <v>398</v>
          </cell>
        </row>
        <row r="971">
          <cell r="A971" t="str">
            <v>a953</v>
          </cell>
          <cell r="B971" t="str">
            <v>งาน Elbow 90 องศา พร้อมหัวงูเห่า</v>
          </cell>
          <cell r="C971" t="str">
            <v>ชุด</v>
          </cell>
          <cell r="D971">
            <v>1328</v>
          </cell>
          <cell r="E971">
            <v>398.4</v>
          </cell>
        </row>
        <row r="972">
          <cell r="A972" t="str">
            <v>a954</v>
          </cell>
          <cell r="B972" t="str">
            <v>ออกแบบจัดหาและติดตั้งเสาธงพร้อมผืนธง และเชือก แบบ 3 ต้น พร้อมฐาน</v>
          </cell>
        </row>
        <row r="973">
          <cell r="A973" t="str">
            <v>a955</v>
          </cell>
          <cell r="B973" t="str">
            <v>เสาธงพร้อมผืนธงและเชือก แบบ 3 ต้น รวมฐานเสา</v>
          </cell>
          <cell r="C973" t="str">
            <v>ชุด</v>
          </cell>
          <cell r="D973">
            <v>50000</v>
          </cell>
        </row>
        <row r="974">
          <cell r="A974" t="str">
            <v>a956</v>
          </cell>
        </row>
        <row r="975">
          <cell r="A975" t="str">
            <v>a957</v>
          </cell>
          <cell r="B975" t="str">
            <v>SINGLE PEDESTAL DESK 5 DRAWERS (CONTROL RM.)</v>
          </cell>
          <cell r="C975" t="str">
            <v>ชุด</v>
          </cell>
          <cell r="D975">
            <v>5000</v>
          </cell>
        </row>
        <row r="976">
          <cell r="A976" t="str">
            <v>a958</v>
          </cell>
          <cell r="B976" t="str">
            <v>CHAIR (PANTRY)</v>
          </cell>
          <cell r="C976" t="str">
            <v>ชุด</v>
          </cell>
          <cell r="D976">
            <v>1500</v>
          </cell>
        </row>
        <row r="977">
          <cell r="A977" t="str">
            <v>a959</v>
          </cell>
          <cell r="B977" t="str">
            <v>DINING TABLE (PANTRY)</v>
          </cell>
          <cell r="C977" t="str">
            <v>ชุด</v>
          </cell>
          <cell r="D977">
            <v>3500</v>
          </cell>
        </row>
        <row r="978">
          <cell r="A978" t="str">
            <v>a960</v>
          </cell>
          <cell r="B978" t="str">
            <v>LOCKER</v>
          </cell>
          <cell r="C978" t="str">
            <v>ชุด</v>
          </cell>
          <cell r="D978">
            <v>5000</v>
          </cell>
        </row>
        <row r="979">
          <cell r="A979" t="str">
            <v>a961</v>
          </cell>
          <cell r="B979" t="str">
            <v>SLIDING DOORS LOCKERS</v>
          </cell>
          <cell r="C979" t="str">
            <v>ชุด</v>
          </cell>
          <cell r="D979">
            <v>10000</v>
          </cell>
        </row>
        <row r="980">
          <cell r="A980" t="str">
            <v>a962</v>
          </cell>
          <cell r="B980" t="str">
            <v>WHITE BOARD (WALL TYPE)</v>
          </cell>
          <cell r="C980" t="str">
            <v>ชุด</v>
          </cell>
          <cell r="D980">
            <v>2000</v>
          </cell>
        </row>
        <row r="981">
          <cell r="A981" t="str">
            <v>a963</v>
          </cell>
          <cell r="B981" t="str">
            <v>CHAIR (CONTROL RM.)</v>
          </cell>
          <cell r="C981" t="str">
            <v>ชุด</v>
          </cell>
          <cell r="D981">
            <v>1500</v>
          </cell>
        </row>
        <row r="982">
          <cell r="A982" t="str">
            <v>a964</v>
          </cell>
          <cell r="B982" t="str">
            <v>กล่องกุญแจ</v>
          </cell>
          <cell r="C982" t="str">
            <v>ชุด</v>
          </cell>
          <cell r="D982">
            <v>350</v>
          </cell>
        </row>
        <row r="983">
          <cell r="A983" t="str">
            <v>a965</v>
          </cell>
        </row>
        <row r="984">
          <cell r="A984" t="str">
            <v>a966</v>
          </cell>
          <cell r="B984" t="str">
            <v>ค่าธรรมเนียมขอโทรศัพท์</v>
          </cell>
          <cell r="C984" t="str">
            <v>คู่สาย</v>
          </cell>
          <cell r="D984">
            <v>3350</v>
          </cell>
        </row>
        <row r="985">
          <cell r="A985" t="str">
            <v>a967</v>
          </cell>
          <cell r="B985" t="str">
            <v>ค่าธรรมเนียมขอประปา</v>
          </cell>
          <cell r="C985" t="str">
            <v>L/S</v>
          </cell>
          <cell r="D985">
            <v>6560</v>
          </cell>
        </row>
        <row r="986">
          <cell r="A986" t="str">
            <v>a968</v>
          </cell>
        </row>
        <row r="987">
          <cell r="A987" t="str">
            <v>a969</v>
          </cell>
          <cell r="B987" t="str">
            <v>ระบบป้องกันดินพัง Sheet pile (เหล็ก) สำหรับ Cable Trench A (ภายในและภายนอกอาคาร)</v>
          </cell>
          <cell r="C987" t="str">
            <v>L/S</v>
          </cell>
          <cell r="D987" t="e">
            <v>#REF!</v>
          </cell>
          <cell r="E987" t="e">
            <v>#REF!</v>
          </cell>
        </row>
        <row r="988">
          <cell r="A988" t="str">
            <v>a970</v>
          </cell>
          <cell r="B988" t="str">
            <v>ระบบป้องกันดินพัง Sheet pile (เหล็ก) สำหรับ Cable Trench B (ภายในและภายนอกอาคาร)</v>
          </cell>
          <cell r="C988" t="str">
            <v>L/S</v>
          </cell>
          <cell r="D988" t="e">
            <v>#REF!</v>
          </cell>
          <cell r="E988" t="e">
            <v>#REF!</v>
          </cell>
        </row>
        <row r="989">
          <cell r="A989" t="str">
            <v>a971</v>
          </cell>
        </row>
        <row r="990">
          <cell r="A990" t="str">
            <v>a972</v>
          </cell>
        </row>
        <row r="991">
          <cell r="A991" t="str">
            <v>a973</v>
          </cell>
        </row>
        <row r="992">
          <cell r="A992" t="str">
            <v>a974</v>
          </cell>
        </row>
        <row r="993">
          <cell r="A993" t="str">
            <v>a975</v>
          </cell>
        </row>
        <row r="994">
          <cell r="A994" t="str">
            <v>a976</v>
          </cell>
        </row>
        <row r="995">
          <cell r="A995" t="str">
            <v>a977</v>
          </cell>
        </row>
        <row r="996">
          <cell r="A996" t="str">
            <v>a978</v>
          </cell>
        </row>
        <row r="997">
          <cell r="A997" t="str">
            <v>a979</v>
          </cell>
        </row>
        <row r="998">
          <cell r="A998" t="str">
            <v>a980</v>
          </cell>
        </row>
        <row r="999">
          <cell r="A999" t="str">
            <v>a981</v>
          </cell>
        </row>
        <row r="1000">
          <cell r="A1000" t="str">
            <v>a982</v>
          </cell>
        </row>
        <row r="1001">
          <cell r="A1001" t="str">
            <v>a983</v>
          </cell>
        </row>
        <row r="1002">
          <cell r="A1002" t="str">
            <v>a984</v>
          </cell>
        </row>
        <row r="1003">
          <cell r="A1003" t="str">
            <v>a985</v>
          </cell>
        </row>
        <row r="1004">
          <cell r="A1004" t="str">
            <v>a986</v>
          </cell>
        </row>
        <row r="1005">
          <cell r="A1005" t="str">
            <v>a987</v>
          </cell>
        </row>
        <row r="1006">
          <cell r="A1006" t="str">
            <v>a988</v>
          </cell>
        </row>
        <row r="1007">
          <cell r="A1007" t="str">
            <v>a989</v>
          </cell>
        </row>
        <row r="1008">
          <cell r="A1008" t="str">
            <v>a990</v>
          </cell>
        </row>
        <row r="1009">
          <cell r="A1009" t="str">
            <v>a991</v>
          </cell>
        </row>
        <row r="1010">
          <cell r="A1010" t="str">
            <v>a992</v>
          </cell>
        </row>
        <row r="1011">
          <cell r="A1011" t="str">
            <v>a993</v>
          </cell>
        </row>
        <row r="1012">
          <cell r="A1012" t="str">
            <v>a994</v>
          </cell>
        </row>
        <row r="1013">
          <cell r="A1013" t="str">
            <v>a995</v>
          </cell>
        </row>
        <row r="1014">
          <cell r="A1014" t="str">
            <v>a996</v>
          </cell>
        </row>
        <row r="1015">
          <cell r="A1015" t="str">
            <v>zzz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_copy"/>
      <sheetName val="FORM"/>
      <sheetName val="B-3_2C"/>
      <sheetName val="B-3_2D"/>
      <sheetName val="A-4_1"/>
      <sheetName val="T5_1H"/>
      <sheetName val="T5_1D"/>
      <sheetName val="T-2"/>
      <sheetName val="B-3_2"/>
      <sheetName val="B-3_3"/>
      <sheetName val="T-3"/>
      <sheetName val="L-6_1"/>
      <sheetName val="L-1_1D"/>
    </sheetNames>
    <sheetDataSet>
      <sheetData sheetId="0" refreshError="1">
        <row r="5">
          <cell r="C5">
            <v>5.0599999999999996</v>
          </cell>
        </row>
        <row r="6">
          <cell r="C6">
            <v>2.7229999999999999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ใบสรุปราคา EE"/>
      <sheetName val="sum(อาคารหลัก A)"/>
      <sheetName val="อาคารหลัก A"/>
      <sheetName val="sum(อาคารจอดรถ A)"/>
      <sheetName val="อาคารจอดรถ A"/>
      <sheetName val="CABLE"/>
      <sheetName val="RACK WAY"/>
      <sheetName val="ใบสรุปราคา_EE"/>
      <sheetName val="sum(อาคารหลัก_A)"/>
      <sheetName val="อาคารหลัก_A"/>
      <sheetName val="sum(อาคารจอดรถ_A)"/>
      <sheetName val="อาคารจอดรถ_A"/>
      <sheetName val="RACK_WAY"/>
      <sheetName val="ใบสรุปราคา_EE2"/>
      <sheetName val="sum(อาคารหลัก_A)2"/>
      <sheetName val="อาคารหลัก_A2"/>
      <sheetName val="sum(อาคารจอดรถ_A)2"/>
      <sheetName val="อาคารจอดรถ_A2"/>
      <sheetName val="RACK_WAY2"/>
      <sheetName val="ใบสรุปราคา_EE1"/>
      <sheetName val="sum(อาคารหลัก_A)1"/>
      <sheetName val="อาคารหลัก_A1"/>
      <sheetName val="sum(อาคารจอดรถ_A)1"/>
      <sheetName val="อาคารจอดรถ_A1"/>
      <sheetName val="RACK_WAY1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GF"/>
      <sheetName val="2nd"/>
      <sheetName val="3rd-9th"/>
      <sheetName val="Deck-Roof"/>
      <sheetName val="Guard  hous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 F อาคาร"/>
      <sheetName val="Factor F งาน DB."/>
      <sheetName val="Check F"/>
      <sheetName val="ข้อมูลงานและราคา"/>
      <sheetName val="สรุปประมาณการ"/>
      <sheetName val="ประมาณการ"/>
      <sheetName val="สรุปรายการเสนอราคา"/>
      <sheetName val="รายการเสนอราคา"/>
    </sheetNames>
    <sheetDataSet>
      <sheetData sheetId="0"/>
      <sheetData sheetId="1"/>
      <sheetData sheetId="2"/>
      <sheetData sheetId="3">
        <row r="3">
          <cell r="A3" t="str">
            <v>a</v>
          </cell>
          <cell r="B3" t="str">
            <v>อื่นๆ</v>
          </cell>
          <cell r="C3" t="str">
            <v xml:space="preserve"> </v>
          </cell>
          <cell r="D3">
            <v>0</v>
          </cell>
          <cell r="E3">
            <v>0</v>
          </cell>
          <cell r="F3" t="str">
            <v>สำหรับบรรทัดว่างๆ</v>
          </cell>
        </row>
        <row r="4">
          <cell r="B4" t="str">
            <v>ค่าใช้จ่ายตามเงื่อนไขและตามความจำเป็น</v>
          </cell>
        </row>
        <row r="5">
          <cell r="A5" t="str">
            <v>A-001</v>
          </cell>
          <cell r="B5" t="str">
            <v>การจัดสร้างสำนักงานสนาม สำหรับผู้ว่าจ้างและผู้ควบคุมงาน</v>
          </cell>
          <cell r="C5" t="str">
            <v>รายการ</v>
          </cell>
          <cell r="D5">
            <v>120000</v>
          </cell>
          <cell r="E5">
            <v>0</v>
          </cell>
        </row>
        <row r="6">
          <cell r="A6" t="str">
            <v>A-002</v>
          </cell>
          <cell r="B6" t="str">
            <v>การทำระบบป้องกันฝุ่นตามข้อบังคับ</v>
          </cell>
          <cell r="C6" t="str">
            <v>รายการ</v>
          </cell>
          <cell r="D6">
            <v>50000</v>
          </cell>
          <cell r="E6">
            <v>0</v>
          </cell>
        </row>
        <row r="7">
          <cell r="A7" t="str">
            <v>A-003</v>
          </cell>
          <cell r="B7" t="str">
            <v>การทำระบบป้องกันดินพัง</v>
          </cell>
          <cell r="C7" t="str">
            <v>รายการ</v>
          </cell>
          <cell r="D7">
            <v>1450000</v>
          </cell>
          <cell r="E7">
            <v>0</v>
          </cell>
        </row>
        <row r="8">
          <cell r="A8" t="str">
            <v>A-004</v>
          </cell>
          <cell r="B8" t="str">
            <v>ค่าใช้จ่ายสำหรับอุปกรณ์เครื่องจักรกลพิเศษในการก่อสร้าง</v>
          </cell>
          <cell r="C8" t="str">
            <v>รายการ</v>
          </cell>
          <cell r="D8">
            <v>1500000</v>
          </cell>
          <cell r="E8">
            <v>0</v>
          </cell>
        </row>
        <row r="9">
          <cell r="A9" t="str">
            <v>A-005</v>
          </cell>
          <cell r="B9" t="str">
            <v>ค่าใช้จ่ายในกรรมวิธีป้องกันชีวิตและทรัพย์สินของบุคคลที่ 3</v>
          </cell>
          <cell r="C9" t="str">
            <v>รายการ</v>
          </cell>
          <cell r="D9">
            <v>30000</v>
          </cell>
          <cell r="E9">
            <v>0</v>
          </cell>
        </row>
        <row r="10">
          <cell r="A10" t="str">
            <v>A-006</v>
          </cell>
          <cell r="B10" t="str">
            <v>ค่าใช้จ่ายการป้องกันอุบัติภัย</v>
          </cell>
          <cell r="C10" t="str">
            <v>รายการ</v>
          </cell>
          <cell r="D10">
            <v>80000</v>
          </cell>
          <cell r="E10">
            <v>0</v>
          </cell>
        </row>
        <row r="11">
          <cell r="A11" t="str">
            <v>A-007</v>
          </cell>
          <cell r="B11" t="str">
            <v xml:space="preserve"> ปักผัง</v>
          </cell>
          <cell r="C11" t="str">
            <v>รายการ</v>
          </cell>
          <cell r="D11">
            <v>30000</v>
          </cell>
        </row>
        <row r="12">
          <cell r="A12" t="str">
            <v>A-008</v>
          </cell>
          <cell r="B12" t="str">
            <v>งานถมที่ดิน</v>
          </cell>
          <cell r="C12" t="str">
            <v>ลบ.ม.</v>
          </cell>
        </row>
        <row r="13">
          <cell r="A13" t="str">
            <v>A-009</v>
          </cell>
          <cell r="B13" t="str">
            <v>รื้อถอนฐานอุปกรณ์ต่างๆ กีดขวางแนวเขตก่อสร้างอาคาร</v>
          </cell>
          <cell r="C13" t="str">
            <v>รายการ</v>
          </cell>
          <cell r="D13">
            <v>149500</v>
          </cell>
        </row>
        <row r="14">
          <cell r="A14" t="str">
            <v>A-010</v>
          </cell>
          <cell r="B14" t="str">
            <v>ค่าดำเนินการขอติดตั้งมาตรวัดและใช้น้ำประปาประเภทถาวร ขนาด 3/4 นิ้ว</v>
          </cell>
          <cell r="C14" t="str">
            <v>รายการ</v>
          </cell>
          <cell r="D14">
            <v>9000</v>
          </cell>
        </row>
        <row r="15">
          <cell r="A15" t="str">
            <v>A-011</v>
          </cell>
          <cell r="B15" t="str">
            <v>ค่าดำเนินการขอใช้โทรศัพท์ จำนวน 2 เลขหมาย</v>
          </cell>
          <cell r="C15" t="str">
            <v>รายการ</v>
          </cell>
          <cell r="D15">
            <v>1000</v>
          </cell>
        </row>
        <row r="16">
          <cell r="B16" t="str">
            <v>งานเครื่องจักรกล</v>
          </cell>
        </row>
        <row r="17">
          <cell r="A17" t="str">
            <v>B-001</v>
          </cell>
          <cell r="B17" t="str">
            <v>เครื่องลมพร้อมหัวสกัด</v>
          </cell>
          <cell r="C17" t="str">
            <v>วัน</v>
          </cell>
          <cell r="D17">
            <v>1000</v>
          </cell>
          <cell r="E17">
            <v>0</v>
          </cell>
        </row>
        <row r="18">
          <cell r="A18" t="str">
            <v>B-002</v>
          </cell>
          <cell r="B18" t="str">
            <v>รถแบคโฮ PC 120</v>
          </cell>
          <cell r="C18" t="str">
            <v>วัน</v>
          </cell>
          <cell r="D18">
            <v>5000</v>
          </cell>
          <cell r="E18">
            <v>0</v>
          </cell>
        </row>
        <row r="19">
          <cell r="A19" t="str">
            <v>B-003</v>
          </cell>
          <cell r="B19" t="str">
            <v>รถแบคโฮ PC 200</v>
          </cell>
          <cell r="C19" t="str">
            <v>วัน</v>
          </cell>
          <cell r="D19">
            <v>7000</v>
          </cell>
          <cell r="E19">
            <v>0</v>
          </cell>
        </row>
        <row r="20">
          <cell r="A20" t="str">
            <v>B-004</v>
          </cell>
          <cell r="B20" t="str">
            <v>รถแบคโฮ PC 400</v>
          </cell>
          <cell r="C20" t="str">
            <v>วัน</v>
          </cell>
          <cell r="D20">
            <v>10000</v>
          </cell>
          <cell r="E20">
            <v>0</v>
          </cell>
        </row>
        <row r="21">
          <cell r="A21" t="str">
            <v>B-005</v>
          </cell>
          <cell r="B21" t="str">
            <v>รถขนย้ายเครื่องจักรกล</v>
          </cell>
          <cell r="C21" t="str">
            <v>เที่ยว</v>
          </cell>
          <cell r="D21">
            <v>2500</v>
          </cell>
          <cell r="E21">
            <v>0</v>
          </cell>
        </row>
        <row r="22">
          <cell r="A22" t="str">
            <v>B-006</v>
          </cell>
          <cell r="B22" t="str">
            <v>รถขนวัสดุทิ้ง</v>
          </cell>
          <cell r="C22" t="str">
            <v>เที่ยว</v>
          </cell>
          <cell r="D22">
            <v>1000</v>
          </cell>
          <cell r="E22">
            <v>0</v>
          </cell>
        </row>
        <row r="24">
          <cell r="B24" t="str">
            <v>งานเสาเข็มและโครงสร้างสำเร็จรูป</v>
          </cell>
        </row>
        <row r="25">
          <cell r="A25" t="str">
            <v>C-001</v>
          </cell>
          <cell r="B25" t="str">
            <v xml:space="preserve"> เสาเข็ม คสล.หกเหลี่ยม 0.15x2.00 ม.</v>
          </cell>
          <cell r="C25" t="str">
            <v>ต้น</v>
          </cell>
          <cell r="D25">
            <v>120</v>
          </cell>
          <cell r="E25">
            <v>50</v>
          </cell>
        </row>
        <row r="26">
          <cell r="A26" t="str">
            <v>C-002</v>
          </cell>
          <cell r="B26" t="str">
            <v xml:space="preserve"> เสาเข็ม คสล.หกเหลี่ยม 0.15x4.00 ม.</v>
          </cell>
          <cell r="C26" t="str">
            <v>ต้น</v>
          </cell>
          <cell r="D26">
            <v>240</v>
          </cell>
          <cell r="E26">
            <v>100</v>
          </cell>
        </row>
        <row r="27">
          <cell r="A27" t="str">
            <v>C-003</v>
          </cell>
          <cell r="B27" t="str">
            <v>เสาเข็มสี่เหลี่ยม  0.10x0.10 x 2.00 ม.</v>
          </cell>
          <cell r="C27" t="str">
            <v>ต้น</v>
          </cell>
          <cell r="D27">
            <v>120</v>
          </cell>
          <cell r="E27">
            <v>50</v>
          </cell>
        </row>
        <row r="28">
          <cell r="A28" t="str">
            <v>C-004</v>
          </cell>
          <cell r="B28" t="str">
            <v xml:space="preserve"> เสาเข็ม คสล. 6"x6.00 ม.</v>
          </cell>
          <cell r="C28" t="str">
            <v>ต้น</v>
          </cell>
          <cell r="D28">
            <v>450</v>
          </cell>
          <cell r="E28">
            <v>200</v>
          </cell>
        </row>
        <row r="29">
          <cell r="A29" t="str">
            <v>C-005</v>
          </cell>
          <cell r="B29" t="str">
            <v>เสาเข็มสี่เหลี่ยม คอร. 0.18x0.18 x 6.00 ม.</v>
          </cell>
          <cell r="C29" t="str">
            <v>ต้น</v>
          </cell>
          <cell r="D29">
            <v>700</v>
          </cell>
          <cell r="E29">
            <v>120</v>
          </cell>
        </row>
        <row r="30">
          <cell r="A30" t="str">
            <v>C-006</v>
          </cell>
          <cell r="B30" t="str">
            <v>เสาเข็ม I  0.30x0.30 x 10.00 ม.</v>
          </cell>
          <cell r="C30" t="str">
            <v>ต้น</v>
          </cell>
        </row>
        <row r="31">
          <cell r="A31" t="str">
            <v>C-007</v>
          </cell>
          <cell r="B31" t="str">
            <v>เสาเข็ม คอร. Spun 0.40 x ( 8.50 x 8.50) ม.</v>
          </cell>
          <cell r="C31" t="str">
            <v>ต้น</v>
          </cell>
        </row>
        <row r="32">
          <cell r="A32" t="str">
            <v>C-008</v>
          </cell>
          <cell r="B32" t="str">
            <v>เสาเข็มเจาะ 0.35 ม .x 21.00 ม. ชนิดแห้ง</v>
          </cell>
          <cell r="C32" t="str">
            <v>ต้น</v>
          </cell>
        </row>
        <row r="33">
          <cell r="A33" t="str">
            <v>C-009</v>
          </cell>
          <cell r="B33" t="str">
            <v>เสาเข็มเจาะ 0.60 ม .x 21.00 ม. ชนิดแห้ง</v>
          </cell>
          <cell r="C33" t="str">
            <v>ต้น</v>
          </cell>
          <cell r="D33">
            <v>25000</v>
          </cell>
          <cell r="E33">
            <v>0</v>
          </cell>
        </row>
        <row r="34">
          <cell r="A34" t="str">
            <v>C-010</v>
          </cell>
          <cell r="B34" t="str">
            <v>เสาเข็มเจาะ 0.60 ม .x 23.00 ม. ชนิดแห้ง</v>
          </cell>
          <cell r="C34" t="str">
            <v>ต้น</v>
          </cell>
          <cell r="D34">
            <v>27000</v>
          </cell>
          <cell r="E34">
            <v>0</v>
          </cell>
        </row>
        <row r="35">
          <cell r="A35" t="str">
            <v>C-011</v>
          </cell>
          <cell r="B35" t="str">
            <v>เสาเข็มเจาะ 0.80 ม .x 35.00 ม. ชนิดเปียก</v>
          </cell>
          <cell r="C35" t="str">
            <v>ต้น</v>
          </cell>
          <cell r="D35">
            <v>95000</v>
          </cell>
          <cell r="E35">
            <v>0</v>
          </cell>
        </row>
        <row r="36">
          <cell r="A36" t="str">
            <v>C-012</v>
          </cell>
          <cell r="B36" t="str">
            <v>ตัดหัวเสาเข็มขนาด 0.60 ม.</v>
          </cell>
          <cell r="C36" t="str">
            <v>ต้น</v>
          </cell>
          <cell r="D36">
            <v>0</v>
          </cell>
          <cell r="E36">
            <v>500</v>
          </cell>
        </row>
        <row r="37">
          <cell r="A37" t="str">
            <v>C-013</v>
          </cell>
          <cell r="B37" t="str">
            <v>ตัดหัวเสาเข็มขนาด 0.80 ม.</v>
          </cell>
          <cell r="C37" t="str">
            <v>ต้น</v>
          </cell>
          <cell r="D37">
            <v>0</v>
          </cell>
          <cell r="E37">
            <v>1200</v>
          </cell>
        </row>
        <row r="38">
          <cell r="A38" t="str">
            <v>C-014</v>
          </cell>
          <cell r="B38" t="str">
            <v>ทดสอบเสาเข็ม  (Seicamic  LOAD  TEST)</v>
          </cell>
          <cell r="C38" t="str">
            <v>ต้น</v>
          </cell>
          <cell r="D38">
            <v>0</v>
          </cell>
          <cell r="E38">
            <v>300</v>
          </cell>
        </row>
        <row r="39">
          <cell r="A39" t="str">
            <v>C-015</v>
          </cell>
          <cell r="B39" t="str">
            <v>ทดสอบเสาเข็ม  (DYNAMIC  LOAD  TEST)</v>
          </cell>
          <cell r="C39" t="str">
            <v>ต้น</v>
          </cell>
          <cell r="D39">
            <v>0</v>
          </cell>
          <cell r="E39">
            <v>18000</v>
          </cell>
        </row>
        <row r="40">
          <cell r="A40" t="str">
            <v>C-016</v>
          </cell>
          <cell r="B40" t="str">
            <v>ทดสอบความหนาแน่นไม่น้อยกว่า 95 %ตามมาตรฐาน MODIFY AASHO.</v>
          </cell>
          <cell r="C40" t="str">
            <v>รายการ</v>
          </cell>
          <cell r="D40">
            <v>5000</v>
          </cell>
          <cell r="E40">
            <v>0</v>
          </cell>
        </row>
        <row r="41">
          <cell r="A41" t="str">
            <v>C-017</v>
          </cell>
          <cell r="B41" t="str">
            <v>แผง คสล.ขนาด 0.50x0.82x0.09 m.</v>
          </cell>
          <cell r="C41" t="str">
            <v>แผง</v>
          </cell>
          <cell r="D41">
            <v>220</v>
          </cell>
          <cell r="E41">
            <v>15</v>
          </cell>
        </row>
        <row r="44">
          <cell r="B44" t="str">
            <v>งานโครงสร้าง</v>
          </cell>
        </row>
        <row r="45">
          <cell r="A45" t="str">
            <v>D-001</v>
          </cell>
          <cell r="B45" t="str">
            <v>ขุดดิน</v>
          </cell>
          <cell r="C45" t="str">
            <v>ลบ.ม.</v>
          </cell>
          <cell r="E45">
            <v>60</v>
          </cell>
        </row>
        <row r="46">
          <cell r="A46" t="str">
            <v>D-002</v>
          </cell>
          <cell r="B46" t="str">
            <v>ทรายถม</v>
          </cell>
          <cell r="C46" t="str">
            <v>ลบ.ม.</v>
          </cell>
          <cell r="D46">
            <v>250</v>
          </cell>
          <cell r="E46">
            <v>60</v>
          </cell>
        </row>
        <row r="47">
          <cell r="A47" t="str">
            <v>D-003</v>
          </cell>
          <cell r="B47" t="str">
            <v>ทรายถมบดอัดแน่น</v>
          </cell>
          <cell r="C47" t="str">
            <v>ลบ.ม.</v>
          </cell>
          <cell r="D47">
            <v>250</v>
          </cell>
          <cell r="E47">
            <v>60</v>
          </cell>
        </row>
        <row r="48">
          <cell r="A48" t="str">
            <v>D-004</v>
          </cell>
          <cell r="B48" t="str">
            <v>หินคลุกบดอัดแน่น</v>
          </cell>
          <cell r="C48" t="str">
            <v>ลบ.ม.</v>
          </cell>
          <cell r="D48">
            <v>280</v>
          </cell>
          <cell r="E48">
            <v>60</v>
          </cell>
        </row>
        <row r="49">
          <cell r="A49" t="str">
            <v>D-005</v>
          </cell>
          <cell r="B49" t="str">
            <v>ทรายหยาบอัดแน่น</v>
          </cell>
          <cell r="C49" t="str">
            <v>ลบ.ม.</v>
          </cell>
          <cell r="D49">
            <v>330</v>
          </cell>
          <cell r="E49">
            <v>60</v>
          </cell>
        </row>
        <row r="50">
          <cell r="A50" t="str">
            <v>D-006</v>
          </cell>
          <cell r="B50" t="str">
            <v>คอนกรีตหยาบ</v>
          </cell>
          <cell r="C50" t="str">
            <v>ลบ.ม.</v>
          </cell>
          <cell r="D50">
            <v>2200</v>
          </cell>
          <cell r="E50">
            <v>300</v>
          </cell>
        </row>
        <row r="51">
          <cell r="A51" t="str">
            <v>D-007</v>
          </cell>
          <cell r="B51" t="str">
            <v>คอนกรีตโครงสร้าง  240  KSC.</v>
          </cell>
          <cell r="C51" t="str">
            <v>ลบ.ม.</v>
          </cell>
          <cell r="D51">
            <v>2500</v>
          </cell>
          <cell r="E51">
            <v>300</v>
          </cell>
        </row>
        <row r="52">
          <cell r="A52" t="str">
            <v>D-008</v>
          </cell>
          <cell r="B52" t="str">
            <v>ไม้แบบ</v>
          </cell>
          <cell r="C52" t="str">
            <v>ตร.ม.</v>
          </cell>
          <cell r="D52">
            <v>250</v>
          </cell>
          <cell r="E52">
            <v>100</v>
          </cell>
        </row>
        <row r="53">
          <cell r="A53" t="str">
            <v>D-009</v>
          </cell>
          <cell r="B53" t="str">
            <v>เหล็กเส้นกลม 6 มม.</v>
          </cell>
          <cell r="C53" t="str">
            <v>กก.</v>
          </cell>
          <cell r="D53">
            <v>21</v>
          </cell>
          <cell r="E53">
            <v>3</v>
          </cell>
        </row>
        <row r="54">
          <cell r="A54" t="str">
            <v>D-010</v>
          </cell>
          <cell r="B54" t="str">
            <v>เหล็กเส้นกลม 9 มม.</v>
          </cell>
          <cell r="C54" t="str">
            <v>กก.</v>
          </cell>
          <cell r="D54">
            <v>21</v>
          </cell>
          <cell r="E54">
            <v>3</v>
          </cell>
        </row>
        <row r="55">
          <cell r="A55" t="str">
            <v>D-011</v>
          </cell>
          <cell r="B55" t="str">
            <v>เหล็กเส้นกลม 12 มม.</v>
          </cell>
          <cell r="C55" t="str">
            <v>กก.</v>
          </cell>
          <cell r="D55">
            <v>21</v>
          </cell>
          <cell r="E55">
            <v>3</v>
          </cell>
        </row>
        <row r="56">
          <cell r="A56" t="str">
            <v>D-012</v>
          </cell>
          <cell r="B56" t="str">
            <v>เหล็กเส้นกลม 15 มม.</v>
          </cell>
          <cell r="C56" t="str">
            <v>กก.</v>
          </cell>
          <cell r="D56">
            <v>21</v>
          </cell>
          <cell r="E56">
            <v>3</v>
          </cell>
        </row>
        <row r="57">
          <cell r="A57" t="str">
            <v>D-013</v>
          </cell>
          <cell r="B57" t="str">
            <v>เหล็กเส้นกลม 19 มม.</v>
          </cell>
          <cell r="C57" t="str">
            <v>กก.</v>
          </cell>
          <cell r="D57">
            <v>21</v>
          </cell>
          <cell r="E57">
            <v>3</v>
          </cell>
        </row>
        <row r="58">
          <cell r="A58" t="str">
            <v>D-014</v>
          </cell>
          <cell r="B58" t="str">
            <v>เหล็กเส้นกลม 25 มม.</v>
          </cell>
          <cell r="C58" t="str">
            <v>กก.</v>
          </cell>
          <cell r="D58">
            <v>21</v>
          </cell>
          <cell r="E58">
            <v>3</v>
          </cell>
        </row>
        <row r="59">
          <cell r="A59" t="str">
            <v>D-015</v>
          </cell>
          <cell r="B59" t="str">
            <v>เหล็กข้ออ้อย 12 มม.</v>
          </cell>
          <cell r="C59" t="str">
            <v>กก.</v>
          </cell>
          <cell r="D59">
            <v>21</v>
          </cell>
          <cell r="E59">
            <v>3</v>
          </cell>
        </row>
        <row r="60">
          <cell r="A60" t="str">
            <v>D-016</v>
          </cell>
          <cell r="B60" t="str">
            <v>เหล็กข้ออ้อย 16 มม.</v>
          </cell>
          <cell r="C60" t="str">
            <v>กก.</v>
          </cell>
          <cell r="D60">
            <v>21</v>
          </cell>
          <cell r="E60">
            <v>3</v>
          </cell>
        </row>
        <row r="61">
          <cell r="A61" t="str">
            <v>D-017</v>
          </cell>
          <cell r="B61" t="str">
            <v>เหล็กข้ออ้อย 20 มม.</v>
          </cell>
          <cell r="C61" t="str">
            <v>กก.</v>
          </cell>
          <cell r="D61">
            <v>21</v>
          </cell>
          <cell r="E61">
            <v>3</v>
          </cell>
        </row>
        <row r="62">
          <cell r="A62" t="str">
            <v>D-018</v>
          </cell>
          <cell r="B62" t="str">
            <v>เหล็กข้ออ้อย 25 มม.</v>
          </cell>
          <cell r="C62" t="str">
            <v>กก.</v>
          </cell>
          <cell r="D62">
            <v>21</v>
          </cell>
          <cell r="E62">
            <v>3</v>
          </cell>
        </row>
        <row r="63">
          <cell r="A63" t="str">
            <v>D-019</v>
          </cell>
          <cell r="B63" t="str">
            <v>เหล็กข้ออ้อย 28 มม.</v>
          </cell>
          <cell r="C63" t="str">
            <v>กก.</v>
          </cell>
          <cell r="D63">
            <v>21</v>
          </cell>
          <cell r="E63">
            <v>3</v>
          </cell>
        </row>
        <row r="64">
          <cell r="A64" t="str">
            <v>D-020</v>
          </cell>
          <cell r="B64" t="str">
            <v>ลวดผูกเหล็ก</v>
          </cell>
          <cell r="C64" t="str">
            <v>กก.</v>
          </cell>
          <cell r="D64">
            <v>40</v>
          </cell>
          <cell r="E64">
            <v>0</v>
          </cell>
        </row>
        <row r="65">
          <cell r="A65" t="str">
            <v>D-021</v>
          </cell>
          <cell r="B65" t="str">
            <v>ตะปู</v>
          </cell>
          <cell r="C65" t="str">
            <v>กก.</v>
          </cell>
          <cell r="D65">
            <v>40</v>
          </cell>
          <cell r="E65">
            <v>0</v>
          </cell>
        </row>
        <row r="70">
          <cell r="B70" t="str">
            <v>งานพื้น</v>
          </cell>
        </row>
        <row r="71">
          <cell r="A71" t="str">
            <v>E-001</v>
          </cell>
          <cell r="B71" t="str">
            <v>สกัดพื้นคอนกรีตเดิม ขนาด 1.50 x 36.00 ม. ลึก 0.05 ม.</v>
          </cell>
          <cell r="C71" t="str">
            <v>ตร.ม.</v>
          </cell>
          <cell r="D71">
            <v>0</v>
          </cell>
          <cell r="E71">
            <v>100</v>
          </cell>
        </row>
        <row r="72">
          <cell r="A72" t="str">
            <v>E-002</v>
          </cell>
          <cell r="B72" t="str">
            <v>พื้นโรยหิน  No. 2</v>
          </cell>
          <cell r="C72" t="str">
            <v>ลบ.ม.</v>
          </cell>
          <cell r="D72">
            <v>350</v>
          </cell>
          <cell r="E72">
            <v>60</v>
          </cell>
        </row>
        <row r="73">
          <cell r="A73" t="str">
            <v>E-003</v>
          </cell>
          <cell r="B73" t="str">
            <v>ถนนแอสฟัสท์ หนา 0.07 ม.</v>
          </cell>
          <cell r="C73" t="str">
            <v>ตร.ม.</v>
          </cell>
          <cell r="D73">
            <v>200</v>
          </cell>
          <cell r="E73">
            <v>100</v>
          </cell>
        </row>
        <row r="74">
          <cell r="A74" t="str">
            <v>E-004</v>
          </cell>
          <cell r="B74" t="str">
            <v>ถนนแอสฟัสท์ หนา 0.10 ม.</v>
          </cell>
          <cell r="C74" t="str">
            <v>ตร.ม.</v>
          </cell>
        </row>
        <row r="75">
          <cell r="A75" t="str">
            <v>E-005</v>
          </cell>
          <cell r="B75" t="str">
            <v>เทคอนกรีต Topping หนา 0.05 ม.</v>
          </cell>
          <cell r="C75" t="str">
            <v>ตร.ม.</v>
          </cell>
          <cell r="D75">
            <v>120</v>
          </cell>
          <cell r="E75">
            <v>100</v>
          </cell>
        </row>
        <row r="76">
          <cell r="A76" t="str">
            <v>E-006</v>
          </cell>
          <cell r="B76" t="str">
            <v>เทคอนกรีต Topping หนา 0.07 ม.</v>
          </cell>
          <cell r="C76" t="str">
            <v>ตร.ม.</v>
          </cell>
          <cell r="D76">
            <v>140</v>
          </cell>
          <cell r="E76">
            <v>20</v>
          </cell>
        </row>
        <row r="77">
          <cell r="A77" t="str">
            <v>E-007</v>
          </cell>
          <cell r="B77" t="str">
            <v>ถนน คสล.หนา 0.20 ม.</v>
          </cell>
          <cell r="C77" t="str">
            <v>ตร.ม.</v>
          </cell>
          <cell r="D77">
            <v>800</v>
          </cell>
          <cell r="E77">
            <v>240</v>
          </cell>
        </row>
        <row r="78">
          <cell r="A78" t="str">
            <v>E-008</v>
          </cell>
          <cell r="B78" t="str">
            <v>ซ่อมสนามหญ้าบริเวณสนามเด็กเล่น</v>
          </cell>
          <cell r="C78" t="str">
            <v>ตร.ม.</v>
          </cell>
          <cell r="D78">
            <v>20</v>
          </cell>
          <cell r="E78">
            <v>20</v>
          </cell>
        </row>
        <row r="79">
          <cell r="A79" t="str">
            <v>E-009</v>
          </cell>
          <cell r="B79" t="str">
            <v>พื้นผิว Paving Block</v>
          </cell>
          <cell r="C79" t="str">
            <v>ตร.ม.</v>
          </cell>
          <cell r="D79">
            <v>570</v>
          </cell>
          <cell r="E79">
            <v>70</v>
          </cell>
        </row>
        <row r="80">
          <cell r="A80" t="str">
            <v>E-010</v>
          </cell>
          <cell r="B80" t="str">
            <v xml:space="preserve">พื้นผิวขัดมัน  </v>
          </cell>
          <cell r="C80" t="str">
            <v>ตร.ม.</v>
          </cell>
          <cell r="D80">
            <v>60</v>
          </cell>
          <cell r="E80">
            <v>60</v>
          </cell>
        </row>
        <row r="81">
          <cell r="A81" t="str">
            <v>E-011</v>
          </cell>
          <cell r="B81" t="str">
            <v>พื้นกระเบืองยาง 8"x8"x2 มม.</v>
          </cell>
          <cell r="C81" t="str">
            <v>ตร.ม.</v>
          </cell>
          <cell r="D81">
            <v>200</v>
          </cell>
          <cell r="E81">
            <v>50</v>
          </cell>
        </row>
        <row r="82">
          <cell r="A82" t="str">
            <v>E-012</v>
          </cell>
          <cell r="B82" t="str">
            <v xml:space="preserve">พื้นผิวกระเบื้องเซรามิค 8" x 8"   </v>
          </cell>
          <cell r="C82" t="str">
            <v>ตร.ม.</v>
          </cell>
          <cell r="D82">
            <v>330</v>
          </cell>
          <cell r="E82">
            <v>130</v>
          </cell>
        </row>
        <row r="83">
          <cell r="A83" t="str">
            <v>E-0121</v>
          </cell>
          <cell r="B83" t="str">
            <v>พื้นบุแผ่นกันซึม</v>
          </cell>
          <cell r="C83" t="str">
            <v>ตร.ม.</v>
          </cell>
          <cell r="D83">
            <v>850</v>
          </cell>
          <cell r="E83">
            <v>100</v>
          </cell>
        </row>
        <row r="84">
          <cell r="A84" t="str">
            <v>E-0122</v>
          </cell>
          <cell r="B84" t="str">
            <v>Ceramic tile 8" x 8"   ( Granite Type)</v>
          </cell>
          <cell r="C84" t="str">
            <v>ตร.ม.</v>
          </cell>
          <cell r="D84">
            <v>330</v>
          </cell>
          <cell r="E84">
            <v>130</v>
          </cell>
        </row>
        <row r="85">
          <cell r="A85" t="str">
            <v>E-0123</v>
          </cell>
          <cell r="B85" t="str">
            <v>Ceramic tile 12" x 12"   ( Granite Type)</v>
          </cell>
          <cell r="C85" t="str">
            <v>ตร.ม.</v>
          </cell>
          <cell r="D85">
            <v>330</v>
          </cell>
          <cell r="E85">
            <v>130</v>
          </cell>
        </row>
        <row r="86">
          <cell r="A86" t="str">
            <v>E-013</v>
          </cell>
          <cell r="B86" t="str">
            <v xml:space="preserve">พื้นผิวกระเบื้องเซรามิค 12" x 12"   </v>
          </cell>
          <cell r="C86" t="str">
            <v>ตร.ม.</v>
          </cell>
          <cell r="D86">
            <v>330</v>
          </cell>
          <cell r="E86">
            <v>130</v>
          </cell>
        </row>
        <row r="87">
          <cell r="A87" t="str">
            <v>E-014</v>
          </cell>
          <cell r="B87" t="str">
            <v xml:space="preserve">พื้นผิวหินขัด  </v>
          </cell>
          <cell r="C87" t="str">
            <v>ตร.ม.</v>
          </cell>
          <cell r="D87">
            <v>300</v>
          </cell>
          <cell r="E87">
            <v>120</v>
          </cell>
        </row>
        <row r="88">
          <cell r="A88" t="str">
            <v>E-015</v>
          </cell>
          <cell r="B88" t="str">
            <v xml:space="preserve"> Granite Tile</v>
          </cell>
          <cell r="C88" t="str">
            <v>ตร.ม.</v>
          </cell>
        </row>
        <row r="89">
          <cell r="A89" t="str">
            <v>E-016</v>
          </cell>
          <cell r="B89" t="str">
            <v>พื้น Access Floor 0.60x0.60ม.35 mm thk.</v>
          </cell>
          <cell r="C89" t="str">
            <v>ตร.ม.</v>
          </cell>
          <cell r="D89">
            <v>2500</v>
          </cell>
          <cell r="E89">
            <v>300</v>
          </cell>
        </row>
        <row r="90">
          <cell r="A90" t="str">
            <v>E-017</v>
          </cell>
          <cell r="B90" t="str">
            <v>พื้นผิว  Epoxy</v>
          </cell>
          <cell r="C90" t="str">
            <v>ตร.ม.</v>
          </cell>
          <cell r="D90">
            <v>800</v>
          </cell>
          <cell r="E90">
            <v>150</v>
          </cell>
        </row>
        <row r="91">
          <cell r="A91" t="str">
            <v>E-018</v>
          </cell>
          <cell r="B91" t="str">
            <v xml:space="preserve">พื้น  WATER  PROOFING  MEMBRANE  </v>
          </cell>
          <cell r="C91" t="str">
            <v>ตร.ม.</v>
          </cell>
          <cell r="D91">
            <v>0</v>
          </cell>
          <cell r="E91">
            <v>0</v>
          </cell>
        </row>
        <row r="92">
          <cell r="A92" t="str">
            <v>E-019</v>
          </cell>
          <cell r="B92" t="str">
            <v>Floor Hardener</v>
          </cell>
          <cell r="C92" t="str">
            <v>ตร.ม.</v>
          </cell>
        </row>
        <row r="93">
          <cell r="B93" t="str">
            <v>งานผนัง</v>
          </cell>
        </row>
        <row r="95">
          <cell r="A95" t="str">
            <v>F-001</v>
          </cell>
          <cell r="B95" t="str">
            <v>RC.Wall</v>
          </cell>
          <cell r="C95" t="str">
            <v>ตร.ม.</v>
          </cell>
          <cell r="D95">
            <v>60</v>
          </cell>
          <cell r="E95">
            <v>60</v>
          </cell>
        </row>
        <row r="96">
          <cell r="A96" t="str">
            <v>F-002</v>
          </cell>
          <cell r="B96" t="str">
            <v xml:space="preserve">ผนัง White Brick หนา 7 ซม.  </v>
          </cell>
          <cell r="C96" t="str">
            <v>ตร.ม.</v>
          </cell>
          <cell r="D96">
            <v>360</v>
          </cell>
          <cell r="E96">
            <v>70</v>
          </cell>
        </row>
        <row r="97">
          <cell r="A97" t="str">
            <v>F-003</v>
          </cell>
          <cell r="B97" t="str">
            <v>White Brick  7 ซม.  Double Wall</v>
          </cell>
          <cell r="C97" t="str">
            <v>ตร.ม.</v>
          </cell>
          <cell r="D97">
            <v>720</v>
          </cell>
          <cell r="E97">
            <v>140</v>
          </cell>
        </row>
        <row r="98">
          <cell r="A98" t="str">
            <v>F-004</v>
          </cell>
          <cell r="B98" t="str">
            <v>ผนัง G.R.C. Wall (Removable Wall )</v>
          </cell>
          <cell r="C98" t="str">
            <v>ตร.ม.</v>
          </cell>
          <cell r="D98">
            <v>500</v>
          </cell>
          <cell r="E98">
            <v>450</v>
          </cell>
        </row>
        <row r="99">
          <cell r="A99" t="str">
            <v>F-005</v>
          </cell>
          <cell r="B99" t="str">
            <v xml:space="preserve">ผนัง  GLASS  BLOCK  190x190x100mm.  </v>
          </cell>
          <cell r="C99" t="str">
            <v>ตร.ม.</v>
          </cell>
          <cell r="D99">
            <v>1500</v>
          </cell>
          <cell r="E99">
            <v>100</v>
          </cell>
        </row>
        <row r="100">
          <cell r="A100" t="str">
            <v>F-006</v>
          </cell>
          <cell r="B100" t="str">
            <v xml:space="preserve"> GLASS  Blue  View  </v>
          </cell>
          <cell r="C100" t="str">
            <v>ตร.ม.</v>
          </cell>
        </row>
        <row r="101">
          <cell r="A101" t="str">
            <v>F-007</v>
          </cell>
          <cell r="B101" t="str">
            <v xml:space="preserve">ผนัง Curtain Wall  Blue  View  </v>
          </cell>
          <cell r="C101" t="str">
            <v>ตร.ม.</v>
          </cell>
          <cell r="D101">
            <v>3500</v>
          </cell>
          <cell r="E101">
            <v>800</v>
          </cell>
        </row>
        <row r="102">
          <cell r="A102" t="str">
            <v>F-008</v>
          </cell>
          <cell r="B102" t="str">
            <v xml:space="preserve">Concrete Brick  7 ซม.  </v>
          </cell>
          <cell r="C102" t="str">
            <v>ตร.ม.</v>
          </cell>
        </row>
        <row r="103">
          <cell r="A103" t="str">
            <v>F-009</v>
          </cell>
          <cell r="B103" t="str">
            <v>ผนังผิวปูนฉาบเรียบ</v>
          </cell>
          <cell r="C103" t="str">
            <v>ตร.ม.</v>
          </cell>
          <cell r="D103">
            <v>60</v>
          </cell>
          <cell r="E103">
            <v>60</v>
          </cell>
        </row>
        <row r="104">
          <cell r="A104" t="str">
            <v>F-010</v>
          </cell>
          <cell r="B104" t="str">
            <v>ผนังพ่น Granite Texture</v>
          </cell>
          <cell r="C104" t="str">
            <v>ตร.ม.</v>
          </cell>
          <cell r="D104">
            <v>1000</v>
          </cell>
          <cell r="E104">
            <v>120</v>
          </cell>
        </row>
        <row r="105">
          <cell r="A105" t="str">
            <v>F-011</v>
          </cell>
          <cell r="B105" t="str">
            <v xml:space="preserve"> Texture Paint</v>
          </cell>
          <cell r="C105" t="str">
            <v>ตร.ม.</v>
          </cell>
          <cell r="D105">
            <v>300</v>
          </cell>
          <cell r="E105">
            <v>30</v>
          </cell>
        </row>
        <row r="106">
          <cell r="A106" t="str">
            <v>F-012</v>
          </cell>
          <cell r="B106" t="str">
            <v>Ceramic tile 8" x 8"   ( Granite Type)</v>
          </cell>
          <cell r="C106" t="str">
            <v>ตร.ม.</v>
          </cell>
          <cell r="D106">
            <v>330</v>
          </cell>
          <cell r="E106">
            <v>130</v>
          </cell>
        </row>
        <row r="107">
          <cell r="A107" t="str">
            <v>F-013</v>
          </cell>
          <cell r="B107" t="str">
            <v>ผนังอิฐมอญ 1/2 แผ่น</v>
          </cell>
          <cell r="C107" t="str">
            <v>ตร.ม.</v>
          </cell>
          <cell r="D107">
            <v>60</v>
          </cell>
          <cell r="E107">
            <v>60</v>
          </cell>
        </row>
        <row r="108">
          <cell r="A108" t="str">
            <v>F-014</v>
          </cell>
          <cell r="B108" t="str">
            <v>ผนังอิฐมอญเต็มแผ่น</v>
          </cell>
          <cell r="C108" t="str">
            <v>ตร.ม.</v>
          </cell>
          <cell r="D108">
            <v>150</v>
          </cell>
          <cell r="E108">
            <v>60</v>
          </cell>
        </row>
        <row r="109">
          <cell r="A109" t="str">
            <v>F-015</v>
          </cell>
          <cell r="B109" t="str">
            <v xml:space="preserve">ผนังผิวบุกระเบื้องเซรามิค  8" x 8"       </v>
          </cell>
          <cell r="C109" t="str">
            <v>ตร.ม.</v>
          </cell>
          <cell r="D109">
            <v>330</v>
          </cell>
          <cell r="E109">
            <v>130</v>
          </cell>
        </row>
        <row r="110">
          <cell r="A110" t="str">
            <v>F-016</v>
          </cell>
          <cell r="B110" t="str">
            <v>ผนังฝังเส้น  PVC.  สำหรับแนวเซาะร่อง</v>
          </cell>
          <cell r="C110" t="str">
            <v>ตร.ม.</v>
          </cell>
          <cell r="D110">
            <v>45</v>
          </cell>
          <cell r="E110">
            <v>15</v>
          </cell>
        </row>
        <row r="111">
          <cell r="A111" t="str">
            <v>F-017</v>
          </cell>
          <cell r="B111" t="str">
            <v>ผนังพ่น Granite Mist Coat</v>
          </cell>
          <cell r="C111" t="str">
            <v>ตร.ม.</v>
          </cell>
          <cell r="D111">
            <v>1000</v>
          </cell>
          <cell r="E111">
            <v>120</v>
          </cell>
        </row>
        <row r="112">
          <cell r="A112" t="str">
            <v>F-018</v>
          </cell>
          <cell r="B112" t="str">
            <v>ผนังปู REX SYONE</v>
          </cell>
          <cell r="C112" t="str">
            <v>ตร.ม.</v>
          </cell>
          <cell r="D112">
            <v>1500</v>
          </cell>
          <cell r="E112">
            <v>250</v>
          </cell>
        </row>
        <row r="113">
          <cell r="A113" t="str">
            <v>F-019</v>
          </cell>
          <cell r="B113" t="str">
            <v>บัวเชิงผนัง  Granite</v>
          </cell>
          <cell r="C113" t="str">
            <v>ม.</v>
          </cell>
          <cell r="D113">
            <v>600</v>
          </cell>
          <cell r="E113">
            <v>100</v>
          </cell>
        </row>
        <row r="114">
          <cell r="A114" t="str">
            <v>F-020</v>
          </cell>
          <cell r="B114" t="str">
            <v>บัวเชิงผนัง เซรามิค</v>
          </cell>
          <cell r="C114" t="str">
            <v>ม.</v>
          </cell>
          <cell r="D114">
            <v>150</v>
          </cell>
          <cell r="E114">
            <v>50</v>
          </cell>
        </row>
        <row r="115">
          <cell r="A115" t="str">
            <v>F-021</v>
          </cell>
          <cell r="B115" t="str">
            <v xml:space="preserve">บัวเชิงผนัง  PVC.  </v>
          </cell>
          <cell r="C115" t="str">
            <v>ตร.ม.</v>
          </cell>
          <cell r="D115">
            <v>80</v>
          </cell>
          <cell r="E115">
            <v>20</v>
          </cell>
        </row>
        <row r="116">
          <cell r="A116" t="str">
            <v>F-022</v>
          </cell>
          <cell r="B116" t="str">
            <v>ผนังกรวดล้าง</v>
          </cell>
          <cell r="C116" t="str">
            <v>ตร.ม.</v>
          </cell>
          <cell r="D116">
            <v>350</v>
          </cell>
          <cell r="E116">
            <v>120</v>
          </cell>
        </row>
        <row r="117">
          <cell r="A117" t="str">
            <v>F-023</v>
          </cell>
          <cell r="B117" t="str">
            <v>ผนัง Steel sheet ferforeted</v>
          </cell>
          <cell r="C117" t="str">
            <v>ตร.ม.</v>
          </cell>
          <cell r="D117">
            <v>3500</v>
          </cell>
          <cell r="E117">
            <v>500</v>
          </cell>
        </row>
        <row r="118">
          <cell r="B118" t="str">
            <v>งานฝ้าเพดาน</v>
          </cell>
        </row>
        <row r="119">
          <cell r="A119" t="str">
            <v>G-001</v>
          </cell>
          <cell r="B119" t="str">
            <v>ฝ้าเพดานฉาบปูนเรียบ</v>
          </cell>
          <cell r="C119" t="str">
            <v>ตร.ม.</v>
          </cell>
          <cell r="D119">
            <v>60</v>
          </cell>
          <cell r="E119">
            <v>60</v>
          </cell>
        </row>
        <row r="120">
          <cell r="A120" t="str">
            <v>G-002</v>
          </cell>
          <cell r="B120" t="str">
            <v>ฝ้ายิปซั่มบอร์ด  9  มม. ฉาบเรียบโครงเคร่าเหล็กชุบสังกะสี</v>
          </cell>
          <cell r="C120" t="str">
            <v>ตร.ม.</v>
          </cell>
          <cell r="D120">
            <v>250</v>
          </cell>
          <cell r="E120">
            <v>60</v>
          </cell>
        </row>
        <row r="121">
          <cell r="A121" t="str">
            <v>G-003</v>
          </cell>
          <cell r="B121" t="str">
            <v>ฝ้ายิปซั่มบอร์ด  9  มม.ฉาบเรียบชนิดกันชื้นโครงเคร่าเหล็กชุบสังกะสี</v>
          </cell>
          <cell r="C121" t="str">
            <v>ตร.ม.</v>
          </cell>
          <cell r="D121">
            <v>280</v>
          </cell>
          <cell r="E121">
            <v>60</v>
          </cell>
        </row>
        <row r="122">
          <cell r="A122" t="str">
            <v>G-004</v>
          </cell>
          <cell r="B122" t="str">
            <v>ฝ้า Acoustic Board 15 mm. โครงเคร่าอลูมิเนียม T-bar</v>
          </cell>
          <cell r="C122" t="str">
            <v>ตร.ม.</v>
          </cell>
          <cell r="D122">
            <v>250</v>
          </cell>
          <cell r="E122">
            <v>60</v>
          </cell>
        </row>
        <row r="123">
          <cell r="A123" t="str">
            <v>G-005</v>
          </cell>
          <cell r="B123" t="str">
            <v>ฝ้าพ่น  Fire Proof  ( Fire Rated 2Hr.0)</v>
          </cell>
          <cell r="C123" t="str">
            <v>ตร.ม.</v>
          </cell>
          <cell r="D123">
            <v>500</v>
          </cell>
          <cell r="E123">
            <v>200</v>
          </cell>
        </row>
        <row r="124">
          <cell r="A124" t="str">
            <v>G-006</v>
          </cell>
          <cell r="B124" t="str">
            <v>ฝ้า Texture Painted</v>
          </cell>
          <cell r="C124" t="str">
            <v>ตร.ม.</v>
          </cell>
          <cell r="D124">
            <v>300</v>
          </cell>
          <cell r="E124">
            <v>30</v>
          </cell>
        </row>
        <row r="125">
          <cell r="A125" t="str">
            <v>G-007</v>
          </cell>
          <cell r="B125" t="str">
            <v>ฝ้าผิวคอนกรีตท้องพื้น</v>
          </cell>
          <cell r="C125" t="str">
            <v>ตร.ม.</v>
          </cell>
          <cell r="D125">
            <v>50</v>
          </cell>
          <cell r="E125">
            <v>45</v>
          </cell>
        </row>
        <row r="126">
          <cell r="B126" t="str">
            <v>งานสี</v>
          </cell>
        </row>
        <row r="127">
          <cell r="A127" t="str">
            <v>H-001</v>
          </cell>
          <cell r="B127" t="str">
            <v>ลอกสีเดิมออกและซ่อมแซมส่วนที่ชำรุด</v>
          </cell>
          <cell r="C127" t="str">
            <v>ตร.ม.</v>
          </cell>
          <cell r="D127">
            <v>5</v>
          </cell>
          <cell r="E127">
            <v>5</v>
          </cell>
        </row>
        <row r="128">
          <cell r="A128" t="str">
            <v>H-002</v>
          </cell>
          <cell r="B128" t="str">
            <v>ทำความสะอาดบริเวณก่อสร้าง</v>
          </cell>
        </row>
        <row r="129">
          <cell r="A129" t="str">
            <v>H-003</v>
          </cell>
          <cell r="B129" t="str">
            <v>ทาสีพลาสติค  ภายนอก</v>
          </cell>
          <cell r="C129" t="str">
            <v>ตร.ม.</v>
          </cell>
          <cell r="D129">
            <v>60</v>
          </cell>
          <cell r="E129">
            <v>30</v>
          </cell>
        </row>
        <row r="130">
          <cell r="A130" t="str">
            <v>H-004</v>
          </cell>
          <cell r="B130" t="str">
            <v>ทาสีพลาสติค  ภายใน</v>
          </cell>
          <cell r="C130" t="str">
            <v>ตร.ม.</v>
          </cell>
          <cell r="D130">
            <v>45</v>
          </cell>
          <cell r="E130">
            <v>30</v>
          </cell>
        </row>
        <row r="131">
          <cell r="A131" t="str">
            <v>H-005</v>
          </cell>
          <cell r="B131" t="str">
            <v>Interior Enamel Paint 1.50 m. Height</v>
          </cell>
          <cell r="C131" t="str">
            <v>ตร.ม.</v>
          </cell>
          <cell r="D131">
            <v>150</v>
          </cell>
          <cell r="E131">
            <v>45</v>
          </cell>
        </row>
        <row r="132">
          <cell r="A132" t="str">
            <v>H-006</v>
          </cell>
          <cell r="B132" t="str">
            <v>ทาสีเรืองแสง  (ทางหนีไฟ)</v>
          </cell>
          <cell r="C132" t="str">
            <v>รายการ</v>
          </cell>
          <cell r="D132">
            <v>30000</v>
          </cell>
          <cell r="E132">
            <v>0</v>
          </cell>
        </row>
        <row r="135">
          <cell r="D135">
            <v>0</v>
          </cell>
          <cell r="E135">
            <v>0</v>
          </cell>
        </row>
        <row r="137">
          <cell r="B137" t="str">
            <v>งานระบบสุขาภิบาล ลานและถนน</v>
          </cell>
          <cell r="D137">
            <v>0</v>
          </cell>
          <cell r="E137">
            <v>0</v>
          </cell>
        </row>
        <row r="138">
          <cell r="A138" t="str">
            <v>I-001</v>
          </cell>
          <cell r="B138" t="str">
            <v>รางระบายน้ำ " U" พร้อมฝาตะแกรงเหล็กชุบ Galvanized</v>
          </cell>
          <cell r="C138" t="str">
            <v>เมตร</v>
          </cell>
          <cell r="D138">
            <v>1400</v>
          </cell>
          <cell r="E138">
            <v>0</v>
          </cell>
        </row>
        <row r="139">
          <cell r="A139" t="str">
            <v>I-002</v>
          </cell>
          <cell r="B139" t="str">
            <v>บ่อพักรางระบายน้ำ พร้อมฝาตะแกรงเหล็กชุบ Galvanized</v>
          </cell>
          <cell r="C139" t="str">
            <v>บ่อ</v>
          </cell>
          <cell r="D139">
            <v>3500</v>
          </cell>
          <cell r="E139">
            <v>0</v>
          </cell>
        </row>
        <row r="140">
          <cell r="A140" t="str">
            <v>I-003</v>
          </cell>
          <cell r="B140" t="str">
            <v>บ่อดูดน้ำทิ้ง sump Pump</v>
          </cell>
          <cell r="C140" t="str">
            <v>บ่อ</v>
          </cell>
          <cell r="D140">
            <v>11500</v>
          </cell>
          <cell r="E140">
            <v>0</v>
          </cell>
        </row>
        <row r="141">
          <cell r="A141" t="str">
            <v>I-004</v>
          </cell>
          <cell r="B141" t="str">
            <v>บ่อดักไขมันและบ่อดักขยะ</v>
          </cell>
          <cell r="C141" t="str">
            <v>บ่อ</v>
          </cell>
          <cell r="D141">
            <v>31500</v>
          </cell>
          <cell r="E141">
            <v>0</v>
          </cell>
        </row>
        <row r="142">
          <cell r="A142" t="str">
            <v>I-005</v>
          </cell>
          <cell r="B142" t="str">
            <v>บ่อพักน้ำฝน</v>
          </cell>
          <cell r="C142" t="str">
            <v>บ่อ</v>
          </cell>
          <cell r="D142">
            <v>850</v>
          </cell>
          <cell r="E142">
            <v>0</v>
          </cell>
        </row>
        <row r="143">
          <cell r="A143" t="str">
            <v>I-006</v>
          </cell>
          <cell r="B143" t="str">
            <v>ถนน คสล.หนา0.20 ม.(ภายใน)</v>
          </cell>
          <cell r="C143" t="str">
            <v>ตรม.</v>
          </cell>
          <cell r="D143">
            <v>700</v>
          </cell>
          <cell r="E143">
            <v>250</v>
          </cell>
        </row>
        <row r="144">
          <cell r="A144" t="str">
            <v>I-007</v>
          </cell>
          <cell r="B144" t="str">
            <v>งานทางลาดเข้าสถานีย่อย.(ภายใน)</v>
          </cell>
          <cell r="C144" t="str">
            <v>ตรม.</v>
          </cell>
          <cell r="D144">
            <v>1100</v>
          </cell>
          <cell r="E144">
            <v>0</v>
          </cell>
        </row>
        <row r="145">
          <cell r="A145" t="str">
            <v>I-008</v>
          </cell>
          <cell r="B145" t="str">
            <v>งานพื้น Paving block</v>
          </cell>
          <cell r="C145" t="str">
            <v>ตรม.</v>
          </cell>
          <cell r="D145">
            <v>450</v>
          </cell>
          <cell r="E145">
            <v>0</v>
          </cell>
        </row>
        <row r="146">
          <cell r="A146" t="str">
            <v>I-009</v>
          </cell>
          <cell r="B146" t="str">
            <v>งานคันหิน(ภายใน)</v>
          </cell>
          <cell r="C146" t="str">
            <v>เมตร</v>
          </cell>
          <cell r="D146">
            <v>350</v>
          </cell>
          <cell r="E146">
            <v>0</v>
          </cell>
        </row>
        <row r="147">
          <cell r="A147" t="str">
            <v>I-010</v>
          </cell>
          <cell r="B147" t="str">
            <v>งานเดินท่อประปาภายใน-ภายนอกอาคาร</v>
          </cell>
          <cell r="C147" t="str">
            <v>รายการ</v>
          </cell>
          <cell r="D147">
            <v>17000</v>
          </cell>
          <cell r="E147">
            <v>0</v>
          </cell>
        </row>
        <row r="148">
          <cell r="A148" t="str">
            <v>I-011</v>
          </cell>
          <cell r="B148" t="str">
            <v>งานเดินท่อโสโครกและท่อน้ำทิ้ง</v>
          </cell>
          <cell r="C148" t="str">
            <v>รายการ</v>
          </cell>
          <cell r="D148">
            <v>9000</v>
          </cell>
          <cell r="E148">
            <v>0</v>
          </cell>
        </row>
        <row r="149">
          <cell r="A149" t="str">
            <v>I-012</v>
          </cell>
          <cell r="B149" t="str">
            <v>งานเดินท่ออากาศ</v>
          </cell>
          <cell r="C149" t="str">
            <v>รายการ</v>
          </cell>
          <cell r="D149">
            <v>2500</v>
          </cell>
          <cell r="E149">
            <v>0</v>
          </cell>
        </row>
        <row r="150">
          <cell r="A150" t="str">
            <v>I-013</v>
          </cell>
          <cell r="B150" t="str">
            <v>งานเดินท่อน้ำฝน</v>
          </cell>
          <cell r="C150" t="str">
            <v>รายการ</v>
          </cell>
          <cell r="D150">
            <v>20000</v>
          </cell>
          <cell r="E150">
            <v>0</v>
          </cell>
        </row>
        <row r="151">
          <cell r="A151" t="str">
            <v>I-014</v>
          </cell>
          <cell r="B151" t="str">
            <v>ถังเก็บน้ำสแตนเลสบนดินขนาด 2,500 ลิตร</v>
          </cell>
          <cell r="C151" t="str">
            <v>ชุด</v>
          </cell>
          <cell r="D151">
            <v>12000</v>
          </cell>
          <cell r="E151">
            <v>0</v>
          </cell>
        </row>
        <row r="152">
          <cell r="A152" t="str">
            <v>I-015</v>
          </cell>
          <cell r="B152" t="str">
            <v>ถังเก็บน้ำสแตนเลสบนดาดฟ้าขนาด 2,500 ลิตร</v>
          </cell>
          <cell r="C152" t="str">
            <v>ชุด</v>
          </cell>
          <cell r="D152">
            <v>8000</v>
          </cell>
          <cell r="E152">
            <v>0</v>
          </cell>
        </row>
        <row r="153">
          <cell r="A153" t="str">
            <v>I-016</v>
          </cell>
          <cell r="B153" t="str">
            <v>Septic Tank พร้อมอุปกรณ์</v>
          </cell>
          <cell r="C153" t="str">
            <v>ชุด</v>
          </cell>
          <cell r="D153">
            <v>23000</v>
          </cell>
          <cell r="E153">
            <v>0</v>
          </cell>
        </row>
        <row r="154">
          <cell r="A154" t="str">
            <v>I-017</v>
          </cell>
          <cell r="B154" t="str">
            <v>เครื่องปั้มน้ำพร้อมอุปกรณ์ควบคุม</v>
          </cell>
          <cell r="C154" t="str">
            <v>ชุด</v>
          </cell>
          <cell r="D154">
            <v>10000</v>
          </cell>
        </row>
        <row r="155">
          <cell r="A155" t="str">
            <v>I-018</v>
          </cell>
          <cell r="B155" t="str">
            <v>เครื่องสูบน้ำพร้อมอุปกรณ์ควบคุม Cable Trench</v>
          </cell>
          <cell r="C155" t="str">
            <v>ชุด</v>
          </cell>
          <cell r="D155">
            <v>7500</v>
          </cell>
        </row>
        <row r="156">
          <cell r="A156" t="str">
            <v>I-019</v>
          </cell>
          <cell r="B156" t="str">
            <v>เครื่องสูบน้ำพร้อมอุปกรณ์ควบคุม Transformer</v>
          </cell>
          <cell r="C156" t="str">
            <v>ชุด</v>
          </cell>
          <cell r="D156">
            <v>7500</v>
          </cell>
        </row>
        <row r="157">
          <cell r="A157" t="str">
            <v>I-020</v>
          </cell>
          <cell r="B157" t="str">
            <v>ท่อระบายน้ำจากฐานหม้อแปลง PVC 6"</v>
          </cell>
          <cell r="C157" t="str">
            <v>เมตร</v>
          </cell>
          <cell r="D157">
            <v>650</v>
          </cell>
        </row>
        <row r="158">
          <cell r="A158" t="str">
            <v>I-021</v>
          </cell>
          <cell r="B158" t="str">
            <v>ท่อระบายน้ำจาก Cable Trench  หลังฐานหม้อแปลง PVC 6"</v>
          </cell>
          <cell r="C158" t="str">
            <v>เมตร</v>
          </cell>
          <cell r="D158">
            <v>650</v>
          </cell>
        </row>
        <row r="159">
          <cell r="A159" t="str">
            <v>I-022</v>
          </cell>
          <cell r="B159" t="str">
            <v>ท่อระบายน้ำจาก MH1,MH2    ท่อเหล็กอาบสังกะสี ขนาด 3"</v>
          </cell>
          <cell r="C159" t="str">
            <v>เมตร</v>
          </cell>
          <cell r="D159">
            <v>650</v>
          </cell>
          <cell r="E159">
            <v>70</v>
          </cell>
        </row>
        <row r="160">
          <cell r="A160" t="str">
            <v>I-023</v>
          </cell>
          <cell r="B160" t="str">
            <v>งานเชื่อมท่อระบายน้ำใหม่กับบ่อพักสาธารณะ</v>
          </cell>
          <cell r="E160">
            <v>5000</v>
          </cell>
        </row>
        <row r="161">
          <cell r="A161" t="str">
            <v>I-024</v>
          </cell>
          <cell r="B161" t="str">
            <v>ปักเสาคอนกรีตอัดแรงความสูง 8.5 เมตร (  กฟน.จัดหาและจัดส่งวัสดุให้ )</v>
          </cell>
          <cell r="E161">
            <v>3000</v>
          </cell>
        </row>
        <row r="162">
          <cell r="A162" t="str">
            <v>I-025</v>
          </cell>
          <cell r="B162" t="str">
            <v>ท่อ HDPE Dia.110 mm.</v>
          </cell>
          <cell r="C162" t="str">
            <v>เมตร</v>
          </cell>
          <cell r="D162">
            <v>150</v>
          </cell>
          <cell r="E162">
            <v>30</v>
          </cell>
        </row>
        <row r="163">
          <cell r="A163" t="str">
            <v>I-026</v>
          </cell>
          <cell r="B163" t="str">
            <v>Elbow 90  HDPE Dia.110 mm.</v>
          </cell>
          <cell r="C163" t="str">
            <v>ชุด</v>
          </cell>
          <cell r="D163">
            <v>1500</v>
          </cell>
          <cell r="E163">
            <v>300</v>
          </cell>
        </row>
        <row r="164">
          <cell r="A164" t="str">
            <v>I-027</v>
          </cell>
        </row>
        <row r="165">
          <cell r="A165" t="str">
            <v>I-028</v>
          </cell>
          <cell r="B165" t="str">
            <v xml:space="preserve">ท่อระบายน้ำ คสล.0.30 ชนิดปากรางลิ้นชั้นที่ 3 </v>
          </cell>
          <cell r="C165" t="str">
            <v>ท่อน</v>
          </cell>
          <cell r="D165">
            <v>220</v>
          </cell>
          <cell r="E165">
            <v>30</v>
          </cell>
        </row>
        <row r="166">
          <cell r="A166" t="str">
            <v>I-029</v>
          </cell>
          <cell r="B166" t="str">
            <v>ท่อคอนกรีตกลวง ขนาด 0.80 x 0.33 ม.</v>
          </cell>
          <cell r="C166" t="str">
            <v>ท่อน</v>
          </cell>
          <cell r="D166">
            <v>200</v>
          </cell>
          <cell r="E166">
            <v>20</v>
          </cell>
        </row>
        <row r="167">
          <cell r="A167" t="str">
            <v>I-030</v>
          </cell>
          <cell r="B167" t="str">
            <v>ท่อคอนกรีตกลวง ขนาด 1.00 x 0.33 ม.</v>
          </cell>
          <cell r="C167" t="str">
            <v>ท่อน</v>
          </cell>
          <cell r="D167">
            <v>260</v>
          </cell>
          <cell r="E167">
            <v>20</v>
          </cell>
        </row>
        <row r="168">
          <cell r="A168" t="str">
            <v>I-031</v>
          </cell>
          <cell r="B168" t="str">
            <v>ท่อแอสเบสตอสชนิดปากระฆัง 8"</v>
          </cell>
          <cell r="C168" t="str">
            <v>ม.</v>
          </cell>
          <cell r="D168">
            <v>100</v>
          </cell>
          <cell r="E168">
            <v>20</v>
          </cell>
        </row>
        <row r="169">
          <cell r="A169" t="str">
            <v>I-032</v>
          </cell>
          <cell r="B169" t="str">
            <v>ท่อ PVC 6" ชั้น 8.5</v>
          </cell>
          <cell r="C169" t="str">
            <v>ม.</v>
          </cell>
          <cell r="D169">
            <v>300</v>
          </cell>
          <cell r="E169">
            <v>30</v>
          </cell>
        </row>
        <row r="170">
          <cell r="A170" t="str">
            <v>I-033</v>
          </cell>
          <cell r="B170" t="str">
            <v>ท่อ PVC 4" ชั้น 13.5</v>
          </cell>
          <cell r="C170" t="str">
            <v>รายการ</v>
          </cell>
          <cell r="D170">
            <v>500</v>
          </cell>
          <cell r="E170">
            <v>0</v>
          </cell>
          <cell r="F170" t="str">
            <v>สำหรับช่องวางท่อจากคอกหม้อแปลงเข้าอาคารต่อ1 หม้อแปลง</v>
          </cell>
        </row>
        <row r="171">
          <cell r="A171" t="str">
            <v>I-034</v>
          </cell>
          <cell r="B171" t="str">
            <v>ท่อ PVC 5" ชั้น 13.5</v>
          </cell>
          <cell r="C171" t="str">
            <v>ม.</v>
          </cell>
          <cell r="D171">
            <v>320</v>
          </cell>
          <cell r="E171">
            <v>30</v>
          </cell>
        </row>
        <row r="172">
          <cell r="A172" t="str">
            <v>I-035</v>
          </cell>
          <cell r="B172" t="str">
            <v xml:space="preserve"> ท่อเหล็กอาบสังกะสี ขนาด 2" ประเภท BS-M </v>
          </cell>
          <cell r="C172" t="str">
            <v>ม.</v>
          </cell>
          <cell r="D172">
            <v>100</v>
          </cell>
          <cell r="E172">
            <v>20</v>
          </cell>
          <cell r="F172">
            <v>15.3125</v>
          </cell>
        </row>
        <row r="173">
          <cell r="A173" t="str">
            <v>I-036</v>
          </cell>
          <cell r="B173" t="str">
            <v xml:space="preserve"> ท่อเหล็กอาบสังกะสี ขนาด 3" ประเภท BS-M </v>
          </cell>
          <cell r="C173" t="str">
            <v>ม.</v>
          </cell>
          <cell r="D173">
            <v>200</v>
          </cell>
          <cell r="E173">
            <v>30</v>
          </cell>
        </row>
        <row r="174">
          <cell r="A174" t="str">
            <v>I-037</v>
          </cell>
          <cell r="B174" t="str">
            <v xml:space="preserve"> ข้องอ 90 ขนาด 2"</v>
          </cell>
          <cell r="C174" t="str">
            <v>ชุด</v>
          </cell>
          <cell r="D174">
            <v>140</v>
          </cell>
        </row>
        <row r="175">
          <cell r="A175" t="str">
            <v>I-038</v>
          </cell>
          <cell r="B175" t="str">
            <v>ข้อต่อลด 3" ลง  2"</v>
          </cell>
          <cell r="C175" t="str">
            <v>ชุด</v>
          </cell>
        </row>
        <row r="176">
          <cell r="A176" t="str">
            <v>I-039</v>
          </cell>
          <cell r="B176" t="str">
            <v xml:space="preserve"> เช็ควาล์ว 2"</v>
          </cell>
          <cell r="C176" t="str">
            <v>ชุด</v>
          </cell>
          <cell r="D176">
            <v>1000</v>
          </cell>
        </row>
        <row r="177">
          <cell r="A177" t="str">
            <v>I-040</v>
          </cell>
          <cell r="B177" t="str">
            <v xml:space="preserve"> ประตูน้ำ 2"</v>
          </cell>
          <cell r="C177" t="str">
            <v>ชุด</v>
          </cell>
          <cell r="D177">
            <v>1000</v>
          </cell>
        </row>
        <row r="178">
          <cell r="A178" t="str">
            <v>I-041</v>
          </cell>
          <cell r="B178" t="str">
            <v xml:space="preserve">Roof Drain </v>
          </cell>
          <cell r="C178" t="str">
            <v>ชุด</v>
          </cell>
          <cell r="D178">
            <v>500</v>
          </cell>
          <cell r="E178">
            <v>100</v>
          </cell>
        </row>
        <row r="179">
          <cell r="A179" t="str">
            <v>I-042</v>
          </cell>
          <cell r="B179" t="str">
            <v xml:space="preserve"> ตู้ควบคุมระบบปั๊มน้ำพร้อมเดิยสายไฟฟ้า</v>
          </cell>
          <cell r="C179" t="str">
            <v>ชุด</v>
          </cell>
          <cell r="D179">
            <v>5000</v>
          </cell>
        </row>
        <row r="180">
          <cell r="A180" t="str">
            <v>I-043</v>
          </cell>
          <cell r="B180" t="str">
            <v xml:space="preserve"> ปั๊มสูบน้ำ มาตรฐานคลองจั่น</v>
          </cell>
          <cell r="C180" t="str">
            <v>ชุด</v>
          </cell>
          <cell r="D180">
            <v>21000</v>
          </cell>
          <cell r="E180">
            <v>0</v>
          </cell>
        </row>
        <row r="181">
          <cell r="A181" t="str">
            <v>I-044</v>
          </cell>
          <cell r="B181" t="str">
            <v>เครื่องสูบน้ำพร้อมตู้ควบคุมและอุปกรณ์ครบชุดติดตั้งที่ห้องควบคุม</v>
          </cell>
          <cell r="C181" t="str">
            <v>ชุด</v>
          </cell>
          <cell r="D181">
            <v>35000</v>
          </cell>
          <cell r="E181">
            <v>0</v>
          </cell>
        </row>
        <row r="182">
          <cell r="A182" t="str">
            <v>I-045</v>
          </cell>
          <cell r="B182" t="str">
            <v>ตะแกรงสแตนเลสดักขยะ</v>
          </cell>
          <cell r="C182" t="str">
            <v>ชุด</v>
          </cell>
          <cell r="D182">
            <v>500</v>
          </cell>
        </row>
        <row r="183">
          <cell r="A183" t="str">
            <v>I-046</v>
          </cell>
          <cell r="B183" t="str">
            <v>Med.Sink พร้อมอุปกรณ์ครบชุด ( เปิดน้ำด้วยเข่า )</v>
          </cell>
          <cell r="C183" t="str">
            <v>ชุด</v>
          </cell>
          <cell r="D183">
            <v>35000</v>
          </cell>
          <cell r="E183">
            <v>2000</v>
          </cell>
        </row>
        <row r="184">
          <cell r="A184" t="str">
            <v>I-047</v>
          </cell>
          <cell r="B184" t="str">
            <v>โถปัสสาวะชาย</v>
          </cell>
          <cell r="C184" t="str">
            <v>ชุด</v>
          </cell>
          <cell r="D184">
            <v>1500</v>
          </cell>
          <cell r="E184">
            <v>300</v>
          </cell>
        </row>
        <row r="185">
          <cell r="A185" t="str">
            <v>I-048</v>
          </cell>
          <cell r="B185" t="str">
            <v>โถส้วมนั่งราบ</v>
          </cell>
          <cell r="C185" t="str">
            <v>ชุด</v>
          </cell>
          <cell r="D185">
            <v>2700</v>
          </cell>
          <cell r="E185">
            <v>300</v>
          </cell>
        </row>
        <row r="186">
          <cell r="A186" t="str">
            <v>I-049</v>
          </cell>
          <cell r="B186" t="str">
            <v>กระจกเงา</v>
          </cell>
          <cell r="C186" t="str">
            <v>ชุด</v>
          </cell>
          <cell r="D186">
            <v>1500</v>
          </cell>
          <cell r="E186">
            <v>60</v>
          </cell>
        </row>
        <row r="187">
          <cell r="A187" t="str">
            <v>I-050</v>
          </cell>
          <cell r="B187" t="str">
            <v>ตะแกรงกรองผง</v>
          </cell>
          <cell r="C187" t="str">
            <v>ชุด</v>
          </cell>
          <cell r="D187">
            <v>80</v>
          </cell>
          <cell r="E187">
            <v>50</v>
          </cell>
        </row>
        <row r="188">
          <cell r="A188" t="str">
            <v>I-051</v>
          </cell>
          <cell r="B188" t="str">
            <v>ที่ใส่กระดาษชำระ</v>
          </cell>
          <cell r="C188" t="str">
            <v>ชุด</v>
          </cell>
          <cell r="D188">
            <v>350</v>
          </cell>
          <cell r="E188">
            <v>60</v>
          </cell>
        </row>
        <row r="189">
          <cell r="A189" t="str">
            <v>I-052</v>
          </cell>
          <cell r="B189" t="str">
            <v>ที่วางสบู่</v>
          </cell>
          <cell r="C189" t="str">
            <v>ชุด</v>
          </cell>
          <cell r="D189">
            <v>150</v>
          </cell>
          <cell r="E189">
            <v>60</v>
          </cell>
        </row>
        <row r="190">
          <cell r="A190" t="str">
            <v>I-053</v>
          </cell>
          <cell r="B190" t="str">
            <v>ฝักบัวสายอ่อน</v>
          </cell>
          <cell r="C190" t="str">
            <v>ชุด</v>
          </cell>
          <cell r="D190">
            <v>700</v>
          </cell>
          <cell r="E190">
            <v>100</v>
          </cell>
        </row>
        <row r="191">
          <cell r="A191" t="str">
            <v>I-054</v>
          </cell>
          <cell r="B191" t="str">
            <v>ราวแขวนผ้า</v>
          </cell>
          <cell r="C191" t="str">
            <v>ชุด</v>
          </cell>
          <cell r="D191">
            <v>250</v>
          </cell>
          <cell r="E191">
            <v>100</v>
          </cell>
        </row>
        <row r="192">
          <cell r="A192" t="str">
            <v>I-055</v>
          </cell>
          <cell r="B192" t="str">
            <v>สายชำระ</v>
          </cell>
          <cell r="C192" t="str">
            <v>ชุด</v>
          </cell>
          <cell r="D192">
            <v>350</v>
          </cell>
          <cell r="E192">
            <v>100</v>
          </cell>
        </row>
        <row r="193">
          <cell r="A193" t="str">
            <v>I-056</v>
          </cell>
          <cell r="B193" t="str">
            <v>อ่างล้างหน้า</v>
          </cell>
          <cell r="C193" t="str">
            <v>ชุด</v>
          </cell>
          <cell r="D193">
            <v>1000</v>
          </cell>
          <cell r="E193">
            <v>300</v>
          </cell>
        </row>
        <row r="194">
          <cell r="A194" t="str">
            <v>I-057</v>
          </cell>
          <cell r="B194" t="str">
            <v>ม่านกั้นห้องอาบน้ำ</v>
          </cell>
          <cell r="C194" t="str">
            <v>ชุด</v>
          </cell>
          <cell r="D194">
            <v>500</v>
          </cell>
          <cell r="E194">
            <v>60</v>
          </cell>
        </row>
        <row r="195">
          <cell r="A195" t="str">
            <v>I-058</v>
          </cell>
          <cell r="B195" t="str">
            <v>หิ้งวางของหน้ากระจก</v>
          </cell>
          <cell r="C195" t="str">
            <v>ชุด</v>
          </cell>
          <cell r="D195">
            <v>200</v>
          </cell>
          <cell r="E195">
            <v>60</v>
          </cell>
        </row>
        <row r="196">
          <cell r="A196" t="str">
            <v>I-059</v>
          </cell>
          <cell r="B196" t="str">
            <v>เคาว์เตอร์ คสล.</v>
          </cell>
          <cell r="C196" t="str">
            <v>ชุด</v>
          </cell>
          <cell r="D196">
            <v>3000</v>
          </cell>
          <cell r="E196">
            <v>0</v>
          </cell>
        </row>
        <row r="198">
          <cell r="B198" t="str">
            <v>งานโครงสร้างเหล็ก</v>
          </cell>
        </row>
        <row r="199">
          <cell r="A199" t="str">
            <v>J-001</v>
          </cell>
          <cell r="B199" t="str">
            <v>CHANNEL  150 x 75 x 9 x 12.5 mm.  (240 Kg/m.)</v>
          </cell>
          <cell r="C199" t="str">
            <v>กก.</v>
          </cell>
          <cell r="D199">
            <v>30</v>
          </cell>
          <cell r="E199">
            <v>5</v>
          </cell>
          <cell r="F199" t="str">
            <v>J-001</v>
          </cell>
        </row>
        <row r="200">
          <cell r="A200" t="str">
            <v>J-002</v>
          </cell>
          <cell r="B200" t="str">
            <v xml:space="preserve"> C 25 x 25 x 2.3 มม.</v>
          </cell>
          <cell r="C200" t="str">
            <v>กก.</v>
          </cell>
          <cell r="D200">
            <v>30</v>
          </cell>
          <cell r="E200">
            <v>5</v>
          </cell>
          <cell r="F200" t="str">
            <v>J-008</v>
          </cell>
        </row>
        <row r="201">
          <cell r="A201" t="str">
            <v>J-003</v>
          </cell>
          <cell r="B201" t="str">
            <v xml:space="preserve"> C 50 x 50 x 2.0 มม.</v>
          </cell>
          <cell r="C201" t="str">
            <v>กก.</v>
          </cell>
          <cell r="D201">
            <v>30</v>
          </cell>
          <cell r="E201">
            <v>5</v>
          </cell>
          <cell r="F201" t="str">
            <v>J-010</v>
          </cell>
        </row>
        <row r="202">
          <cell r="A202" t="str">
            <v>J-0031</v>
          </cell>
          <cell r="B202" t="str">
            <v>I-Beam. 400 x 200 x 66.0  Kg./m.</v>
          </cell>
          <cell r="C202" t="str">
            <v>กก.</v>
          </cell>
          <cell r="D202">
            <v>30</v>
          </cell>
          <cell r="E202">
            <v>5</v>
          </cell>
          <cell r="F202" t="str">
            <v>J-011</v>
          </cell>
        </row>
        <row r="203">
          <cell r="A203" t="str">
            <v>J-004</v>
          </cell>
          <cell r="B203" t="str">
            <v>WF. 300 x 150 x 36.7  Kg./m.</v>
          </cell>
          <cell r="C203" t="str">
            <v>กก.</v>
          </cell>
          <cell r="D203">
            <v>30</v>
          </cell>
          <cell r="E203">
            <v>5</v>
          </cell>
          <cell r="F203" t="str">
            <v>J-015</v>
          </cell>
        </row>
        <row r="204">
          <cell r="A204" t="str">
            <v>J-005</v>
          </cell>
          <cell r="B204" t="str">
            <v>WF.350 x 250 x 79.7  Kg./m.</v>
          </cell>
          <cell r="C204" t="str">
            <v>กก.</v>
          </cell>
          <cell r="D204">
            <v>30</v>
          </cell>
          <cell r="E204">
            <v>5</v>
          </cell>
          <cell r="F204" t="str">
            <v>J-012</v>
          </cell>
        </row>
        <row r="205">
          <cell r="A205" t="str">
            <v>J-006</v>
          </cell>
          <cell r="B205" t="str">
            <v>WF. 400 x 200 x 13  mm.</v>
          </cell>
          <cell r="C205" t="str">
            <v>กก.</v>
          </cell>
          <cell r="D205">
            <v>30</v>
          </cell>
          <cell r="E205">
            <v>5</v>
          </cell>
          <cell r="F205" t="str">
            <v>J-013</v>
          </cell>
        </row>
        <row r="206">
          <cell r="A206" t="str">
            <v>J-007</v>
          </cell>
          <cell r="B206" t="str">
            <v>L 40 x 40 x 5 mm.</v>
          </cell>
          <cell r="C206" t="str">
            <v>กก.</v>
          </cell>
          <cell r="D206">
            <v>30</v>
          </cell>
          <cell r="E206">
            <v>5</v>
          </cell>
          <cell r="F206" t="str">
            <v>J-022</v>
          </cell>
        </row>
        <row r="207">
          <cell r="A207" t="str">
            <v>J-008</v>
          </cell>
          <cell r="B207" t="str">
            <v>L 50 x 50 x 4  mm.</v>
          </cell>
          <cell r="C207" t="str">
            <v>กก.</v>
          </cell>
          <cell r="D207">
            <v>30</v>
          </cell>
          <cell r="E207">
            <v>5</v>
          </cell>
          <cell r="F207" t="str">
            <v>J-035</v>
          </cell>
        </row>
        <row r="208">
          <cell r="A208" t="str">
            <v>J-009</v>
          </cell>
          <cell r="B208" t="str">
            <v>L 50 x 50 x 6  mm.</v>
          </cell>
          <cell r="C208" t="str">
            <v>กก.</v>
          </cell>
          <cell r="D208">
            <v>30</v>
          </cell>
          <cell r="E208">
            <v>5</v>
          </cell>
          <cell r="F208" t="str">
            <v>J-036</v>
          </cell>
        </row>
        <row r="209">
          <cell r="A209" t="str">
            <v>J-010</v>
          </cell>
          <cell r="B209" t="str">
            <v>L 75 x 75 x 6  mm.</v>
          </cell>
          <cell r="C209" t="str">
            <v>กก.</v>
          </cell>
          <cell r="D209">
            <v>30</v>
          </cell>
          <cell r="E209">
            <v>5</v>
          </cell>
        </row>
        <row r="210">
          <cell r="A210" t="str">
            <v>J-0101</v>
          </cell>
          <cell r="B210" t="str">
            <v>L 100 x 100 x 6  mm.</v>
          </cell>
          <cell r="C210" t="str">
            <v>กก.</v>
          </cell>
          <cell r="D210">
            <v>30</v>
          </cell>
          <cell r="E210">
            <v>5</v>
          </cell>
        </row>
        <row r="211">
          <cell r="A211" t="str">
            <v>J-011</v>
          </cell>
          <cell r="B211" t="str">
            <v>L 150 x 150 x 12 mm. (27.3 Kg/m.)</v>
          </cell>
          <cell r="C211" t="str">
            <v>กก.</v>
          </cell>
          <cell r="D211">
            <v>30</v>
          </cell>
          <cell r="E211">
            <v>5</v>
          </cell>
        </row>
        <row r="212">
          <cell r="A212" t="str">
            <v>J-012</v>
          </cell>
          <cell r="B212" t="str">
            <v>BOLT  Dia.  9  mm.</v>
          </cell>
          <cell r="C212" t="str">
            <v>ตัว</v>
          </cell>
          <cell r="D212">
            <v>10</v>
          </cell>
          <cell r="E212">
            <v>5</v>
          </cell>
        </row>
        <row r="213">
          <cell r="A213" t="str">
            <v>J-013</v>
          </cell>
          <cell r="B213" t="str">
            <v>BOLT  Dia.  16  mm.</v>
          </cell>
          <cell r="C213" t="str">
            <v>ตัว</v>
          </cell>
          <cell r="D213">
            <v>20</v>
          </cell>
          <cell r="E213">
            <v>5</v>
          </cell>
        </row>
        <row r="214">
          <cell r="A214" t="str">
            <v>J-014</v>
          </cell>
          <cell r="B214" t="str">
            <v>BOLT  Dia.  25  mm.</v>
          </cell>
          <cell r="C214" t="str">
            <v>ตัว</v>
          </cell>
        </row>
        <row r="215">
          <cell r="A215" t="str">
            <v>J-0141</v>
          </cell>
          <cell r="B215" t="str">
            <v>Expansion Bolt ø 9 mm. ชุบ Galvanize</v>
          </cell>
          <cell r="C215" t="str">
            <v>ชุด</v>
          </cell>
          <cell r="D215">
            <v>30</v>
          </cell>
          <cell r="E215">
            <v>0</v>
          </cell>
        </row>
        <row r="216">
          <cell r="A216" t="str">
            <v>J-015</v>
          </cell>
          <cell r="B216" t="str">
            <v>Expansion Bolt ø 25 mm.</v>
          </cell>
          <cell r="C216" t="str">
            <v>ชุด</v>
          </cell>
          <cell r="D216">
            <v>100</v>
          </cell>
          <cell r="E216">
            <v>20</v>
          </cell>
        </row>
        <row r="217">
          <cell r="A217" t="str">
            <v>J-016</v>
          </cell>
          <cell r="B217" t="str">
            <v>Anchor Bolt M 12  ขนาด 100 x 100 มม.</v>
          </cell>
          <cell r="C217" t="str">
            <v>ชุด</v>
          </cell>
          <cell r="D217">
            <v>20</v>
          </cell>
          <cell r="E217">
            <v>5</v>
          </cell>
        </row>
        <row r="218">
          <cell r="A218" t="str">
            <v>J-017</v>
          </cell>
          <cell r="B218" t="str">
            <v>Anchor Bolt M20 ขนาด 3/4 " x 0.3 m. กฟน.จัดหาวัสดุให้</v>
          </cell>
          <cell r="C218" t="str">
            <v>ชุด</v>
          </cell>
          <cell r="D218">
            <v>0</v>
          </cell>
          <cell r="E218">
            <v>20</v>
          </cell>
        </row>
        <row r="219">
          <cell r="A219" t="str">
            <v>J-018</v>
          </cell>
          <cell r="B219" t="str">
            <v xml:space="preserve">Anchor Bolt M20 ขนาด 400 x 10 mm. </v>
          </cell>
          <cell r="C219" t="str">
            <v>ชุด</v>
          </cell>
          <cell r="D219">
            <v>50</v>
          </cell>
          <cell r="E219">
            <v>20</v>
          </cell>
        </row>
        <row r="220">
          <cell r="A220" t="str">
            <v>J-019</v>
          </cell>
          <cell r="B220" t="str">
            <v xml:space="preserve"> Pleteเหล็กกลม ขนาด 0.15 ม.หนา 3 มม.</v>
          </cell>
          <cell r="C220" t="str">
            <v>ชุด</v>
          </cell>
          <cell r="D220">
            <v>40</v>
          </cell>
          <cell r="E220">
            <v>10</v>
          </cell>
        </row>
        <row r="221">
          <cell r="A221" t="str">
            <v>J-0191</v>
          </cell>
          <cell r="B221" t="str">
            <v>Plate ขนาด 100x100x9 mm.</v>
          </cell>
          <cell r="C221" t="str">
            <v>ชุด</v>
          </cell>
          <cell r="D221">
            <v>200</v>
          </cell>
          <cell r="E221">
            <v>50</v>
          </cell>
        </row>
        <row r="222">
          <cell r="A222" t="str">
            <v>J-020</v>
          </cell>
          <cell r="B222" t="str">
            <v>Plate ขนาด 450x400x12 mm.</v>
          </cell>
          <cell r="C222" t="str">
            <v>ชุด</v>
          </cell>
          <cell r="D222">
            <v>850</v>
          </cell>
          <cell r="E222">
            <v>100</v>
          </cell>
        </row>
        <row r="223">
          <cell r="A223" t="str">
            <v>J-021</v>
          </cell>
          <cell r="B223" t="str">
            <v>Plate ขนาด 450x400x15 mm.</v>
          </cell>
          <cell r="C223" t="str">
            <v>ชุด</v>
          </cell>
          <cell r="D223">
            <v>950</v>
          </cell>
          <cell r="E223">
            <v>100</v>
          </cell>
        </row>
        <row r="224">
          <cell r="A224" t="str">
            <v>J-022</v>
          </cell>
          <cell r="B224" t="str">
            <v>Bucket  Steel Plate  12 mm Thk.</v>
          </cell>
          <cell r="C224" t="str">
            <v>กก.</v>
          </cell>
          <cell r="D224">
            <v>30</v>
          </cell>
          <cell r="E224">
            <v>10</v>
          </cell>
          <cell r="F224" t="str">
            <v>สำหรับงาน Terminator ในคอกหม้อแปลง</v>
          </cell>
        </row>
        <row r="225">
          <cell r="A225" t="str">
            <v>J-023</v>
          </cell>
          <cell r="B225" t="str">
            <v>แผ่นเหล็กเรียบหนา  4  มม.</v>
          </cell>
          <cell r="C225" t="str">
            <v>กก.</v>
          </cell>
          <cell r="D225">
            <v>30</v>
          </cell>
          <cell r="E225">
            <v>5</v>
          </cell>
        </row>
        <row r="226">
          <cell r="A226" t="str">
            <v>J-024</v>
          </cell>
          <cell r="B226" t="str">
            <v>แผ่นเหล็กเรียบหนา  10  มม.</v>
          </cell>
          <cell r="C226" t="str">
            <v>กก.</v>
          </cell>
        </row>
        <row r="227">
          <cell r="A227" t="str">
            <v>J-025</v>
          </cell>
          <cell r="B227" t="str">
            <v>แผ่นเหล็กเรียบหนา  12  มม.</v>
          </cell>
          <cell r="C227" t="str">
            <v>กก.</v>
          </cell>
        </row>
        <row r="228">
          <cell r="A228" t="str">
            <v>J-0251</v>
          </cell>
          <cell r="B228" t="str">
            <v>แผ่นเหล็กกันลื่นหนา  3.2  มม.</v>
          </cell>
          <cell r="C228" t="str">
            <v>กก.</v>
          </cell>
          <cell r="D228">
            <v>30</v>
          </cell>
          <cell r="E228">
            <v>5</v>
          </cell>
        </row>
        <row r="229">
          <cell r="A229" t="str">
            <v>J-026</v>
          </cell>
          <cell r="B229" t="str">
            <v>แผ่นเหล็กกันลื่นหนา  4  มม.</v>
          </cell>
          <cell r="C229" t="str">
            <v>กก.</v>
          </cell>
          <cell r="D229">
            <v>30</v>
          </cell>
          <cell r="E229">
            <v>5</v>
          </cell>
        </row>
        <row r="230">
          <cell r="A230" t="str">
            <v>J-027</v>
          </cell>
          <cell r="B230" t="str">
            <v>แผ่นเหล็กกันลื่นหนา  4.5  มม.</v>
          </cell>
          <cell r="C230" t="str">
            <v>กก.</v>
          </cell>
          <cell r="D230">
            <v>30</v>
          </cell>
          <cell r="E230">
            <v>5</v>
          </cell>
        </row>
        <row r="231">
          <cell r="A231" t="str">
            <v>J-028</v>
          </cell>
          <cell r="B231" t="str">
            <v xml:space="preserve"> ตาข่ายถัก 2" เบอร์ 11</v>
          </cell>
          <cell r="C231" t="str">
            <v>ตร.ม.</v>
          </cell>
          <cell r="D231">
            <v>75</v>
          </cell>
          <cell r="E231">
            <v>20</v>
          </cell>
        </row>
        <row r="232">
          <cell r="A232" t="str">
            <v>J-029</v>
          </cell>
          <cell r="B232" t="str">
            <v>ลวดหนามเบอร์ 14</v>
          </cell>
          <cell r="C232" t="str">
            <v>ม.</v>
          </cell>
        </row>
        <row r="233">
          <cell r="A233" t="str">
            <v>J-030</v>
          </cell>
          <cell r="B233" t="str">
            <v>ตะแกรงเหล็กรองหิน</v>
          </cell>
          <cell r="C233" t="str">
            <v>ตร.ม.</v>
          </cell>
          <cell r="D233">
            <v>0</v>
          </cell>
          <cell r="E233">
            <v>0</v>
          </cell>
        </row>
        <row r="234">
          <cell r="A234" t="str">
            <v>J-031</v>
          </cell>
          <cell r="B234" t="str">
            <v>ฝาเหล็กราง Cable Trench</v>
          </cell>
          <cell r="C234" t="str">
            <v>ตร.ม.</v>
          </cell>
          <cell r="D234">
            <v>0</v>
          </cell>
          <cell r="E234">
            <v>0</v>
          </cell>
        </row>
        <row r="235">
          <cell r="A235" t="str">
            <v>J-032</v>
          </cell>
          <cell r="B235" t="str">
            <v>บานพับเดือยเหล็ก 1 1/2"</v>
          </cell>
          <cell r="C235" t="str">
            <v>ชุด</v>
          </cell>
          <cell r="D235">
            <v>200</v>
          </cell>
        </row>
        <row r="236">
          <cell r="A236" t="str">
            <v>J-033</v>
          </cell>
          <cell r="B236" t="str">
            <v xml:space="preserve">คล้องกุญแจพร้อมมือจับ </v>
          </cell>
          <cell r="C236" t="str">
            <v>ชุด</v>
          </cell>
          <cell r="D236">
            <v>200</v>
          </cell>
        </row>
        <row r="237">
          <cell r="A237" t="str">
            <v>J-034</v>
          </cell>
          <cell r="B237" t="str">
            <v xml:space="preserve"> หลังคาเหล็กเคลือบสังกะสี</v>
          </cell>
          <cell r="C237" t="str">
            <v>ตร.ม.</v>
          </cell>
        </row>
        <row r="238">
          <cell r="A238" t="str">
            <v>J-035</v>
          </cell>
          <cell r="B238" t="str">
            <v>งานชุบ Galvanize 120 ไมครอน</v>
          </cell>
          <cell r="C238" t="str">
            <v>กก.</v>
          </cell>
          <cell r="D238">
            <v>15</v>
          </cell>
          <cell r="E238">
            <v>0</v>
          </cell>
        </row>
        <row r="239">
          <cell r="A239" t="str">
            <v>J-036</v>
          </cell>
          <cell r="B239" t="str">
            <v xml:space="preserve">งานติดตั้ง Terminator </v>
          </cell>
          <cell r="C239" t="str">
            <v>ชุด</v>
          </cell>
          <cell r="D239">
            <v>0</v>
          </cell>
          <cell r="E239">
            <v>3000</v>
          </cell>
        </row>
        <row r="240">
          <cell r="A240" t="str">
            <v>J-037</v>
          </cell>
          <cell r="B240" t="str">
            <v>ราวบันไดสแตนเลส St-1,St-2</v>
          </cell>
          <cell r="C240" t="str">
            <v>ม.</v>
          </cell>
          <cell r="D240">
            <v>1800</v>
          </cell>
          <cell r="E240">
            <v>200</v>
          </cell>
        </row>
        <row r="241">
          <cell r="A241" t="str">
            <v>J-0371</v>
          </cell>
          <cell r="B241" t="str">
            <v>ราวกันตกสแตนเลส บนดาดฟ้า</v>
          </cell>
          <cell r="C241" t="str">
            <v>ม.</v>
          </cell>
          <cell r="D241">
            <v>1800</v>
          </cell>
          <cell r="E241">
            <v>200</v>
          </cell>
        </row>
        <row r="242">
          <cell r="A242" t="str">
            <v>J-0372</v>
          </cell>
          <cell r="B242" t="str">
            <v>ราวกันตกสแตนเลส ภายในอาคาร</v>
          </cell>
          <cell r="C242" t="str">
            <v>ม.</v>
          </cell>
          <cell r="D242">
            <v>1800</v>
          </cell>
          <cell r="E242">
            <v>200</v>
          </cell>
        </row>
        <row r="243">
          <cell r="A243" t="str">
            <v>J-0373</v>
          </cell>
          <cell r="B243" t="str">
            <v>จมูกบันได</v>
          </cell>
          <cell r="C243" t="str">
            <v>ม.</v>
          </cell>
          <cell r="D243">
            <v>200</v>
          </cell>
          <cell r="E243">
            <v>0</v>
          </cell>
        </row>
        <row r="244">
          <cell r="A244" t="str">
            <v>J-0374</v>
          </cell>
          <cell r="B244" t="str">
            <v>ท่อ Stainless Steel  1 นิ้ว</v>
          </cell>
          <cell r="C244" t="str">
            <v>ม.</v>
          </cell>
          <cell r="D244">
            <v>300</v>
          </cell>
          <cell r="E244">
            <v>100</v>
          </cell>
        </row>
        <row r="245">
          <cell r="A245" t="str">
            <v>J-0375</v>
          </cell>
          <cell r="B245" t="str">
            <v>ท่อ Stainless Steel  1 1/2 นิ้ว</v>
          </cell>
          <cell r="C245" t="str">
            <v>ม.</v>
          </cell>
          <cell r="D245">
            <v>450</v>
          </cell>
          <cell r="E245">
            <v>100</v>
          </cell>
        </row>
        <row r="246">
          <cell r="A246" t="str">
            <v>J-0376</v>
          </cell>
          <cell r="B246" t="str">
            <v>เหล็กกลมกลวงO. D. 34.13  x 2.30  mm.x 1.80 kg/m</v>
          </cell>
          <cell r="C246" t="str">
            <v>ท่อน</v>
          </cell>
          <cell r="D246">
            <v>270</v>
          </cell>
          <cell r="E246">
            <v>95</v>
          </cell>
        </row>
        <row r="247">
          <cell r="A247" t="str">
            <v>J-0377</v>
          </cell>
          <cell r="B247" t="str">
            <v>เหล็กกลมกลวงO. D. 48.6  x 3.2  mm.x 3.58 kg/m</v>
          </cell>
          <cell r="C247" t="str">
            <v>ท่อน</v>
          </cell>
          <cell r="D247">
            <v>537</v>
          </cell>
          <cell r="E247">
            <v>187</v>
          </cell>
        </row>
        <row r="248">
          <cell r="A248" t="str">
            <v>J-038</v>
          </cell>
          <cell r="B248" t="str">
            <v>ทาสีรองพื้นและทาสีโครงเหล็ก</v>
          </cell>
          <cell r="C248" t="str">
            <v>รายการ</v>
          </cell>
        </row>
        <row r="249">
          <cell r="A249" t="str">
            <v>J-039</v>
          </cell>
          <cell r="B249" t="str">
            <v>Steel Hook       กฟน.จัดหาวัสดุให้</v>
          </cell>
          <cell r="C249" t="str">
            <v>จุด</v>
          </cell>
          <cell r="D249">
            <v>0</v>
          </cell>
          <cell r="E249">
            <v>30</v>
          </cell>
        </row>
        <row r="250">
          <cell r="A250" t="str">
            <v>J-040</v>
          </cell>
          <cell r="B250" t="str">
            <v>แผ่นเหล็กแบนขนาด 50 x 9 มม.</v>
          </cell>
          <cell r="C250" t="str">
            <v>กก.</v>
          </cell>
          <cell r="D250">
            <v>30</v>
          </cell>
          <cell r="E250">
            <v>5</v>
          </cell>
        </row>
        <row r="251">
          <cell r="A251" t="str">
            <v>J-041</v>
          </cell>
          <cell r="B251" t="str">
            <v>แผ่นเหล็กแบนขนาด 70 x 6 มม.</v>
          </cell>
          <cell r="C251" t="str">
            <v>กก.</v>
          </cell>
          <cell r="D251">
            <v>30</v>
          </cell>
          <cell r="E251">
            <v>5</v>
          </cell>
        </row>
        <row r="252">
          <cell r="B252" t="str">
            <v>งานก่อสร้างบ่อพักและท่อร้ยสายไฟฟ้าใต้ดิน</v>
          </cell>
          <cell r="C252" t="str">
            <v xml:space="preserve"> </v>
          </cell>
          <cell r="D252">
            <v>0</v>
          </cell>
          <cell r="E252">
            <v>0</v>
          </cell>
        </row>
        <row r="253">
          <cell r="B253" t="str">
            <v>ก่อสร้างท่อร้อยสายไฟฟ้าใต้ดินวิธี  Open  Cut</v>
          </cell>
          <cell r="D253">
            <v>0</v>
          </cell>
          <cell r="E253">
            <v>0</v>
          </cell>
        </row>
        <row r="254">
          <cell r="A254" t="str">
            <v>K-001</v>
          </cell>
          <cell r="B254" t="str">
            <v xml:space="preserve">ท่อร้อยสายชนิด 2 ท่อ </v>
          </cell>
          <cell r="C254" t="str">
            <v>ม.</v>
          </cell>
          <cell r="D254">
            <v>2600</v>
          </cell>
          <cell r="E254">
            <v>800</v>
          </cell>
        </row>
        <row r="255">
          <cell r="A255" t="str">
            <v>K-002</v>
          </cell>
          <cell r="B255" t="str">
            <v xml:space="preserve">ท่อร้อยสายชนิด 3 ท่อ  </v>
          </cell>
          <cell r="C255" t="str">
            <v>ม.</v>
          </cell>
          <cell r="D255">
            <v>3200</v>
          </cell>
          <cell r="E255">
            <v>800</v>
          </cell>
        </row>
        <row r="256">
          <cell r="A256" t="str">
            <v>K-003</v>
          </cell>
          <cell r="B256" t="str">
            <v xml:space="preserve">ท่อร้อยสายชนิด 4 ท่อ  </v>
          </cell>
          <cell r="C256" t="str">
            <v>ม.</v>
          </cell>
          <cell r="D256">
            <v>3400</v>
          </cell>
          <cell r="E256">
            <v>1200</v>
          </cell>
        </row>
        <row r="257">
          <cell r="A257" t="str">
            <v>K-004</v>
          </cell>
          <cell r="B257" t="str">
            <v xml:space="preserve">ท่อร้อยสายชนิด 6 ท่อ  </v>
          </cell>
          <cell r="C257" t="str">
            <v>ม.</v>
          </cell>
          <cell r="D257">
            <v>5200</v>
          </cell>
          <cell r="E257">
            <v>1600</v>
          </cell>
        </row>
        <row r="258">
          <cell r="A258" t="str">
            <v>K-005</v>
          </cell>
          <cell r="B258" t="str">
            <v xml:space="preserve">ท่อร้อยสายชนิด 12 ท่อ  </v>
          </cell>
          <cell r="C258" t="str">
            <v>ม.</v>
          </cell>
          <cell r="D258">
            <v>10700</v>
          </cell>
          <cell r="E258">
            <v>2500</v>
          </cell>
        </row>
        <row r="259">
          <cell r="A259" t="str">
            <v>K-006</v>
          </cell>
          <cell r="B259" t="str">
            <v xml:space="preserve">ท่อร้อยสายชนิด 15 ท่อ </v>
          </cell>
          <cell r="C259" t="str">
            <v>ม.</v>
          </cell>
          <cell r="D259">
            <v>11600</v>
          </cell>
          <cell r="E259">
            <v>3000</v>
          </cell>
        </row>
        <row r="260">
          <cell r="A260" t="str">
            <v>K-007</v>
          </cell>
          <cell r="B260" t="str">
            <v xml:space="preserve">ท่อร้อยสายชนิด 18 ท่อ </v>
          </cell>
          <cell r="C260" t="str">
            <v>ม.</v>
          </cell>
          <cell r="D260">
            <v>14400</v>
          </cell>
          <cell r="E260">
            <v>3800</v>
          </cell>
        </row>
        <row r="261">
          <cell r="A261" t="str">
            <v>K-008</v>
          </cell>
          <cell r="B261" t="str">
            <v xml:space="preserve">ท่อร้อยสายชนิด 24 ท่อ  </v>
          </cell>
          <cell r="C261" t="str">
            <v>ม.</v>
          </cell>
          <cell r="D261">
            <v>17900</v>
          </cell>
          <cell r="E261">
            <v>4500</v>
          </cell>
        </row>
        <row r="262">
          <cell r="A262" t="str">
            <v>K-009</v>
          </cell>
          <cell r="B262" t="str">
            <v xml:space="preserve">ท่อร้อยสายชนิด 26 ท่อ  </v>
          </cell>
          <cell r="C262" t="str">
            <v>ม.</v>
          </cell>
          <cell r="D262">
            <v>0</v>
          </cell>
          <cell r="E262">
            <v>0</v>
          </cell>
        </row>
        <row r="263">
          <cell r="A263" t="str">
            <v>K-010</v>
          </cell>
          <cell r="B263" t="str">
            <v xml:space="preserve">ท่อร้อยสายชนิด 28 ท่อ  </v>
          </cell>
          <cell r="C263" t="str">
            <v>ม.</v>
          </cell>
          <cell r="D263">
            <v>20000</v>
          </cell>
          <cell r="E263">
            <v>5000</v>
          </cell>
        </row>
        <row r="264">
          <cell r="A264" t="str">
            <v>K-011</v>
          </cell>
          <cell r="B264" t="str">
            <v xml:space="preserve">ท่อร้อยสายชนิด 30 ท่อ  </v>
          </cell>
          <cell r="C264" t="str">
            <v>ม.</v>
          </cell>
          <cell r="D264">
            <v>21000</v>
          </cell>
          <cell r="E264">
            <v>5500</v>
          </cell>
        </row>
        <row r="265">
          <cell r="A265" t="str">
            <v>K-012</v>
          </cell>
          <cell r="B265" t="str">
            <v xml:space="preserve">ท่อร้อยสายชนิด 33 ท่อ  </v>
          </cell>
          <cell r="C265" t="str">
            <v>ม.</v>
          </cell>
          <cell r="D265">
            <v>23100</v>
          </cell>
          <cell r="E265">
            <v>5500</v>
          </cell>
        </row>
        <row r="266">
          <cell r="A266" t="str">
            <v>K-013</v>
          </cell>
          <cell r="B266" t="str">
            <v xml:space="preserve">ท่อร้อยสายชนิด 36 ท่อ  </v>
          </cell>
          <cell r="C266" t="str">
            <v>ม.</v>
          </cell>
          <cell r="D266">
            <v>25100</v>
          </cell>
          <cell r="E266">
            <v>6000</v>
          </cell>
        </row>
        <row r="267">
          <cell r="A267" t="str">
            <v>K-014</v>
          </cell>
          <cell r="B267" t="str">
            <v>บ่อพักหมายเลข 300/1    Type Special</v>
          </cell>
          <cell r="C267" t="str">
            <v>บ่อ</v>
          </cell>
          <cell r="D267">
            <v>447600</v>
          </cell>
          <cell r="E267">
            <v>0</v>
          </cell>
        </row>
        <row r="268">
          <cell r="A268" t="str">
            <v>K-015</v>
          </cell>
          <cell r="B268" t="str">
            <v xml:space="preserve">บ่อพักหมายเลข 300/2    Type L-1/1 </v>
          </cell>
          <cell r="C268" t="str">
            <v>บ่อ</v>
          </cell>
          <cell r="D268">
            <v>447600</v>
          </cell>
          <cell r="E268">
            <v>0</v>
          </cell>
        </row>
        <row r="269">
          <cell r="A269" t="str">
            <v>K-016</v>
          </cell>
          <cell r="B269" t="str">
            <v>บ่อพักหมายเลข 300/3    Type L-1/1</v>
          </cell>
          <cell r="C269" t="str">
            <v>บ่อ</v>
          </cell>
          <cell r="D269">
            <v>447600</v>
          </cell>
          <cell r="E269">
            <v>0</v>
          </cell>
        </row>
        <row r="270">
          <cell r="A270" t="str">
            <v>K-017</v>
          </cell>
          <cell r="B270" t="str">
            <v>ติดตั้งฝาคอบ่อ           ( ฝาบ่อ กฟน.จัดหาวัสดุให้ )</v>
          </cell>
          <cell r="C270" t="str">
            <v>บ่อ</v>
          </cell>
          <cell r="D270">
            <v>0</v>
          </cell>
          <cell r="E270">
            <v>500</v>
          </cell>
        </row>
        <row r="271">
          <cell r="A271" t="str">
            <v>K-018</v>
          </cell>
          <cell r="B271" t="str">
            <v xml:space="preserve">ยกคอบ่อของเดิม           </v>
          </cell>
          <cell r="C271" t="str">
            <v>บ่อ</v>
          </cell>
          <cell r="D271">
            <v>0</v>
          </cell>
          <cell r="E271">
            <v>1000</v>
          </cell>
        </row>
        <row r="272">
          <cell r="A272" t="str">
            <v>K-019</v>
          </cell>
          <cell r="B272" t="str">
            <v xml:space="preserve">แผ่นพื้นสำเร็จหนา  5  ซม.ปิดหน้าต่าง Box Culvert </v>
          </cell>
          <cell r="C272" t="str">
            <v>ตร.ม.</v>
          </cell>
          <cell r="D272">
            <v>250</v>
          </cell>
          <cell r="E272">
            <v>40</v>
          </cell>
        </row>
        <row r="273">
          <cell r="A273" t="str">
            <v>K-020</v>
          </cell>
          <cell r="B273" t="str">
            <v>ซ่อมรางระบายน้ำรูปตัวยู</v>
          </cell>
          <cell r="C273" t="str">
            <v>ม.</v>
          </cell>
          <cell r="D273">
            <v>100</v>
          </cell>
          <cell r="E273">
            <v>50</v>
          </cell>
        </row>
        <row r="274">
          <cell r="A274" t="str">
            <v>K-021</v>
          </cell>
          <cell r="B274" t="str">
            <v>จัดทำ Cable Route Marker</v>
          </cell>
          <cell r="C274" t="str">
            <v>รายการ</v>
          </cell>
          <cell r="D274">
            <v>2000</v>
          </cell>
          <cell r="E274">
            <v>0</v>
          </cell>
        </row>
        <row r="275">
          <cell r="A275" t="str">
            <v>K-022</v>
          </cell>
          <cell r="B275" t="str">
            <v>ติดตั้งติดตั้งอุปกรณ์ภายในบ่อ           (  กฟน.จัดหาวัสดุให้ )</v>
          </cell>
          <cell r="C275" t="str">
            <v>รายการ</v>
          </cell>
          <cell r="D275">
            <v>0</v>
          </cell>
          <cell r="E275">
            <v>3000</v>
          </cell>
        </row>
        <row r="276">
          <cell r="A276" t="str">
            <v>K-023</v>
          </cell>
          <cell r="B276" t="str">
            <v>ติดตั้ง Pulling Iron และ Anchor Bolt      (  กฟน.จัดหาวัสดุให้ )</v>
          </cell>
          <cell r="C276" t="str">
            <v>รายการ</v>
          </cell>
          <cell r="D276">
            <v>0</v>
          </cell>
          <cell r="E276">
            <v>5000</v>
          </cell>
        </row>
        <row r="277">
          <cell r="A277" t="str">
            <v>K-024</v>
          </cell>
          <cell r="B277" t="str">
            <v>สกัดท่อร้อยสายไฟฟ้าใต้ดินเดิมเข้าผนัง Cable Trench ของอาคาร</v>
          </cell>
          <cell r="C277" t="str">
            <v>จุด</v>
          </cell>
          <cell r="E277">
            <v>10000</v>
          </cell>
        </row>
        <row r="278">
          <cell r="B278" t="str">
            <v>งานตกแต่งสถานีย่อย</v>
          </cell>
        </row>
        <row r="279">
          <cell r="A279" t="str">
            <v>L001</v>
          </cell>
          <cell r="B279" t="str">
            <v>โต๊ะทานอาหารพร้อมเก้าอี้</v>
          </cell>
          <cell r="C279" t="str">
            <v>ชุด</v>
          </cell>
          <cell r="D279">
            <v>6000</v>
          </cell>
          <cell r="E279">
            <v>0</v>
          </cell>
        </row>
        <row r="280">
          <cell r="A280" t="str">
            <v>L002</v>
          </cell>
          <cell r="B280" t="str">
            <v>Locker</v>
          </cell>
          <cell r="C280" t="str">
            <v>ชุด</v>
          </cell>
          <cell r="D280">
            <v>2000</v>
          </cell>
          <cell r="E280">
            <v>0</v>
          </cell>
        </row>
        <row r="281">
          <cell r="A281" t="str">
            <v>L003</v>
          </cell>
          <cell r="B281" t="str">
            <v>Sliding Doors Locker</v>
          </cell>
          <cell r="C281" t="str">
            <v>ชุด</v>
          </cell>
          <cell r="D281">
            <v>2000</v>
          </cell>
          <cell r="E281">
            <v>0</v>
          </cell>
        </row>
        <row r="282">
          <cell r="A282" t="str">
            <v>L004</v>
          </cell>
          <cell r="B282" t="str">
            <v>Table Control</v>
          </cell>
          <cell r="C282" t="str">
            <v>ชุด</v>
          </cell>
          <cell r="D282">
            <v>2000</v>
          </cell>
          <cell r="E282">
            <v>0</v>
          </cell>
        </row>
        <row r="283">
          <cell r="A283" t="str">
            <v>L005</v>
          </cell>
          <cell r="B283" t="str">
            <v>Chair  Control</v>
          </cell>
          <cell r="C283" t="str">
            <v>ชุด</v>
          </cell>
          <cell r="D283">
            <v>1500</v>
          </cell>
          <cell r="E283">
            <v>0</v>
          </cell>
        </row>
        <row r="284">
          <cell r="A284" t="str">
            <v>L0051</v>
          </cell>
          <cell r="B284" t="str">
            <v>White Board Wall Type</v>
          </cell>
          <cell r="C284" t="str">
            <v>ชุด</v>
          </cell>
          <cell r="D284">
            <v>300</v>
          </cell>
          <cell r="E284">
            <v>0</v>
          </cell>
        </row>
        <row r="285">
          <cell r="A285" t="str">
            <v>L006</v>
          </cell>
          <cell r="B285" t="str">
            <v>ป้ายสถานีย่อย สแตนเลส บริเวณตัวอาคาร</v>
          </cell>
          <cell r="C285" t="str">
            <v>ชุด</v>
          </cell>
          <cell r="D285">
            <v>30000</v>
          </cell>
          <cell r="E285">
            <v>5000</v>
          </cell>
        </row>
        <row r="286">
          <cell r="A286" t="str">
            <v>L007</v>
          </cell>
          <cell r="B286" t="str">
            <v>ป้ายสถานีย่อย หินแกรนิต บริเวณรั้วด้านหน้า</v>
          </cell>
          <cell r="C286" t="str">
            <v>ชุด</v>
          </cell>
          <cell r="D286">
            <v>22000</v>
          </cell>
          <cell r="E286">
            <v>7000</v>
          </cell>
        </row>
        <row r="287">
          <cell r="A287" t="str">
            <v>L008</v>
          </cell>
          <cell r="B287" t="str">
            <v>เสาเหล็กบนหลังคา</v>
          </cell>
          <cell r="C287" t="str">
            <v>ต้น</v>
          </cell>
          <cell r="D287">
            <v>12000</v>
          </cell>
          <cell r="E287">
            <v>3000</v>
          </cell>
        </row>
        <row r="288">
          <cell r="A288" t="str">
            <v>L009</v>
          </cell>
          <cell r="B288" t="str">
            <v>เสาธงเหล็กชุบ Galvanize สูง 3.00 เมตร พร้อมอุปกรณ์ติดตั้งครบชุด</v>
          </cell>
          <cell r="C288" t="str">
            <v>ต้น</v>
          </cell>
          <cell r="D288">
            <v>2000</v>
          </cell>
          <cell r="E288">
            <v>0</v>
          </cell>
        </row>
        <row r="289">
          <cell r="A289" t="str">
            <v>L0091</v>
          </cell>
          <cell r="B289" t="str">
            <v>เสาธงเหล็กชุบ Galvanize สูง 3.50 เมตร พร้อมอุปกรณ์ติดตั้งครบชุด</v>
          </cell>
          <cell r="C289" t="str">
            <v>ต้น</v>
          </cell>
          <cell r="D289">
            <v>2500</v>
          </cell>
          <cell r="E289">
            <v>0</v>
          </cell>
        </row>
        <row r="290">
          <cell r="A290" t="str">
            <v>L0092</v>
          </cell>
          <cell r="B290" t="str">
            <v>เสาธงเหล็กชุบ Galvanize สูง 5.00 เมตร พร้อมอุปกรณ์ติดตั้งครบชุด</v>
          </cell>
          <cell r="C290" t="str">
            <v>ต้น</v>
          </cell>
          <cell r="D290">
            <v>3000</v>
          </cell>
          <cell r="E290">
            <v>0</v>
          </cell>
        </row>
        <row r="291">
          <cell r="A291" t="str">
            <v>L010</v>
          </cell>
          <cell r="B291" t="str">
            <v>ประตูเหล็กบานเลื่อนด้านหน้า พร้อมอุปกรณ์</v>
          </cell>
          <cell r="C291" t="str">
            <v>ชุด</v>
          </cell>
          <cell r="D291">
            <v>25000</v>
          </cell>
          <cell r="E291">
            <v>0</v>
          </cell>
        </row>
        <row r="292">
          <cell r="A292" t="str">
            <v>L011</v>
          </cell>
          <cell r="B292" t="str">
            <v>ประตูเหล็กบานเล็กด้านหน้า พร้อมอุปกรณ์</v>
          </cell>
          <cell r="C292" t="str">
            <v>ชุด</v>
          </cell>
          <cell r="D292">
            <v>5500</v>
          </cell>
          <cell r="E292">
            <v>0</v>
          </cell>
        </row>
        <row r="293">
          <cell r="A293" t="str">
            <v>L012</v>
          </cell>
          <cell r="B293" t="str">
            <v>รั้วด้าน 1 และ 2</v>
          </cell>
          <cell r="C293" t="str">
            <v>เมตร</v>
          </cell>
          <cell r="D293">
            <v>7500</v>
          </cell>
          <cell r="E293">
            <v>0</v>
          </cell>
        </row>
        <row r="294">
          <cell r="A294" t="str">
            <v>L013</v>
          </cell>
          <cell r="B294" t="str">
            <v>รั้วด้าน 3 และ 4</v>
          </cell>
          <cell r="C294" t="str">
            <v>เมตร</v>
          </cell>
          <cell r="D294">
            <v>6200</v>
          </cell>
          <cell r="E294">
            <v>0</v>
          </cell>
        </row>
        <row r="295">
          <cell r="A295" t="str">
            <v>L014</v>
          </cell>
          <cell r="B295" t="str">
            <v>งานรั้วตาข่ายเหล็กหุ้ม PVC</v>
          </cell>
          <cell r="C295" t="str">
            <v>เมตร</v>
          </cell>
          <cell r="D295">
            <v>3500</v>
          </cell>
          <cell r="E295">
            <v>500</v>
          </cell>
        </row>
        <row r="296">
          <cell r="A296" t="str">
            <v>L015</v>
          </cell>
          <cell r="B296" t="str">
            <v>ซ่อมประตูใหญ่ทางเข้า</v>
          </cell>
          <cell r="C296" t="str">
            <v>รายการ</v>
          </cell>
          <cell r="D296">
            <v>10000</v>
          </cell>
          <cell r="E296">
            <v>0</v>
          </cell>
        </row>
        <row r="297">
          <cell r="A297" t="str">
            <v>L016</v>
          </cell>
          <cell r="B297" t="str">
            <v>ซ่อมรั้วคอนกรีตบล็อกบริเวณก่อสร้างท่อระบายน้ำ</v>
          </cell>
          <cell r="C297" t="str">
            <v>รายการ</v>
          </cell>
          <cell r="D297">
            <v>10000</v>
          </cell>
          <cell r="E297">
            <v>0</v>
          </cell>
        </row>
        <row r="298">
          <cell r="A298" t="str">
            <v>L017</v>
          </cell>
          <cell r="B298" t="str">
            <v>ซ่อมรั้วตาข่ายบริเวณก่อสร้างท่อร้อยสายใต้ดิน</v>
          </cell>
          <cell r="C298" t="str">
            <v>รายการ</v>
          </cell>
          <cell r="D298">
            <v>10000</v>
          </cell>
          <cell r="E298">
            <v>0</v>
          </cell>
        </row>
        <row r="299">
          <cell r="A299" t="str">
            <v>L018</v>
          </cell>
          <cell r="B299" t="str">
            <v xml:space="preserve"> ก่อสร้างถนน คสล.โดยรอบอาคารก่อสร้างใหม่หนา0.15 ม.</v>
          </cell>
          <cell r="C299" t="str">
            <v>ตร.ม.</v>
          </cell>
          <cell r="D299">
            <v>650</v>
          </cell>
          <cell r="E299">
            <v>200</v>
          </cell>
        </row>
        <row r="300">
          <cell r="A300" t="str">
            <v>L019</v>
          </cell>
          <cell r="B300" t="str">
            <v xml:space="preserve">รั้วก่ออิฐบล๊อคขนาด 19x39x9 ซม.สูง 2.00 เมตร </v>
          </cell>
          <cell r="C300" t="str">
            <v>เมตร</v>
          </cell>
          <cell r="D300">
            <v>2600</v>
          </cell>
          <cell r="E300">
            <v>0</v>
          </cell>
        </row>
        <row r="301">
          <cell r="A301" t="str">
            <v>L020</v>
          </cell>
          <cell r="B301" t="str">
            <v>รั้วก่ออิฐบล๊อคขนาด 19x39x9 ซม.สูง 2.50 เมตร เซาะร่อง ทาสี  ทั้งสองด้าน</v>
          </cell>
          <cell r="C301" t="str">
            <v>เมตร</v>
          </cell>
          <cell r="D301">
            <v>3250</v>
          </cell>
          <cell r="E301">
            <v>0</v>
          </cell>
        </row>
        <row r="302">
          <cell r="A302" t="str">
            <v>L021</v>
          </cell>
          <cell r="B302" t="str">
            <v>รั้วก่ออิฐบล๊อคขนาด 19x39x9 ซม.สูง 2.50 เมตร ฉาบเรียบและทาสี  ทั้งสองด้าน</v>
          </cell>
          <cell r="C302" t="str">
            <v>เมตร</v>
          </cell>
          <cell r="D302">
            <v>3850</v>
          </cell>
          <cell r="E302">
            <v>0</v>
          </cell>
        </row>
        <row r="303">
          <cell r="A303" t="str">
            <v>L022</v>
          </cell>
          <cell r="B303" t="str">
            <v>รั้วก่ออิฐบล๊อคขนาด 19x39x9 ซม.สูง 2.50 เมตร ฉาบเรียบและทาสี 1 ด้านทำผิวทรายล้าง 1 ด้าน</v>
          </cell>
          <cell r="C303" t="str">
            <v>เมตร</v>
          </cell>
          <cell r="D303">
            <v>4450</v>
          </cell>
          <cell r="E303">
            <v>0</v>
          </cell>
        </row>
        <row r="304">
          <cell r="A304" t="str">
            <v>L023</v>
          </cell>
        </row>
        <row r="305">
          <cell r="B305" t="str">
            <v>งานประตู</v>
          </cell>
        </row>
        <row r="306">
          <cell r="A306" t="str">
            <v>M-001</v>
          </cell>
          <cell r="B306" t="str">
            <v>ประตูเหล็กม้วน ป.1</v>
          </cell>
          <cell r="C306" t="str">
            <v>ชุด</v>
          </cell>
          <cell r="D306">
            <v>45000</v>
          </cell>
          <cell r="E306">
            <v>0</v>
          </cell>
          <cell r="F306" t="str">
            <v>ประตูเหล็กม้วนขนาด 4.40*3.40 ระบบมอเตอร์ไฟฟ้า</v>
          </cell>
        </row>
        <row r="307">
          <cell r="A307" t="str">
            <v>M-002</v>
          </cell>
          <cell r="B307" t="str">
            <v>ประตู ป.1</v>
          </cell>
          <cell r="C307" t="str">
            <v>ชุด</v>
          </cell>
          <cell r="D307">
            <v>45000</v>
          </cell>
          <cell r="E307">
            <v>3000</v>
          </cell>
          <cell r="F307" t="str">
            <v>ประตูเหล็กม้วนขนาด 4.00*3.00 ระบบมอเตอร์ไฟฟ้า</v>
          </cell>
        </row>
        <row r="308">
          <cell r="A308" t="str">
            <v>M-003</v>
          </cell>
          <cell r="B308" t="str">
            <v>ประตู ป.2</v>
          </cell>
          <cell r="C308" t="str">
            <v>ชุด</v>
          </cell>
          <cell r="D308">
            <v>40000</v>
          </cell>
          <cell r="E308">
            <v>3000</v>
          </cell>
        </row>
        <row r="309">
          <cell r="A309" t="str">
            <v>M-004</v>
          </cell>
          <cell r="B309" t="str">
            <v>ประตู ป.3</v>
          </cell>
          <cell r="C309" t="str">
            <v>ชุด</v>
          </cell>
          <cell r="D309">
            <v>15000</v>
          </cell>
          <cell r="E309">
            <v>1500</v>
          </cell>
        </row>
        <row r="310">
          <cell r="A310" t="str">
            <v>M-005</v>
          </cell>
          <cell r="B310" t="str">
            <v>ประตู ป.4</v>
          </cell>
          <cell r="C310" t="str">
            <v>ชุด</v>
          </cell>
          <cell r="D310">
            <v>24000</v>
          </cell>
          <cell r="E310">
            <v>2400</v>
          </cell>
        </row>
        <row r="311">
          <cell r="A311" t="str">
            <v>M-006</v>
          </cell>
          <cell r="B311" t="str">
            <v>ประตู ป.5</v>
          </cell>
          <cell r="C311" t="str">
            <v>ชุด</v>
          </cell>
          <cell r="D311">
            <v>30000</v>
          </cell>
          <cell r="E311">
            <v>3000</v>
          </cell>
        </row>
        <row r="312">
          <cell r="A312" t="str">
            <v>M-007</v>
          </cell>
          <cell r="B312" t="str">
            <v>ประตู ป.6</v>
          </cell>
          <cell r="C312" t="str">
            <v>ชุด</v>
          </cell>
          <cell r="D312">
            <v>35000</v>
          </cell>
          <cell r="E312">
            <v>3500</v>
          </cell>
        </row>
        <row r="313">
          <cell r="A313" t="str">
            <v>M-008</v>
          </cell>
          <cell r="B313" t="str">
            <v>ประตู ป.7</v>
          </cell>
          <cell r="C313" t="str">
            <v>ชุด</v>
          </cell>
          <cell r="D313">
            <v>20000</v>
          </cell>
          <cell r="E313">
            <v>2000</v>
          </cell>
        </row>
        <row r="314">
          <cell r="A314" t="str">
            <v>M-009</v>
          </cell>
          <cell r="B314" t="str">
            <v>ประตู ป.8</v>
          </cell>
          <cell r="C314" t="str">
            <v>ชุด</v>
          </cell>
          <cell r="D314">
            <v>22000</v>
          </cell>
          <cell r="E314">
            <v>2200</v>
          </cell>
        </row>
        <row r="315">
          <cell r="A315" t="str">
            <v>M-010</v>
          </cell>
          <cell r="B315" t="str">
            <v>ประตู ป.9</v>
          </cell>
          <cell r="C315" t="str">
            <v>ชุด</v>
          </cell>
          <cell r="D315">
            <v>15000</v>
          </cell>
          <cell r="E315">
            <v>1500</v>
          </cell>
        </row>
        <row r="316">
          <cell r="A316" t="str">
            <v>M-011</v>
          </cell>
          <cell r="B316" t="str">
            <v>ประตู ป.10</v>
          </cell>
          <cell r="C316" t="str">
            <v>ชุด</v>
          </cell>
          <cell r="D316">
            <v>2200</v>
          </cell>
          <cell r="E316">
            <v>500</v>
          </cell>
        </row>
        <row r="317">
          <cell r="A317" t="str">
            <v>M-012</v>
          </cell>
          <cell r="B317" t="str">
            <v>ประตู ป.11</v>
          </cell>
          <cell r="C317" t="str">
            <v>ชุด</v>
          </cell>
          <cell r="D317">
            <v>2000</v>
          </cell>
          <cell r="E317">
            <v>500</v>
          </cell>
        </row>
        <row r="318">
          <cell r="A318" t="str">
            <v>M-013</v>
          </cell>
          <cell r="B318" t="str">
            <v>ประตู ป.12</v>
          </cell>
          <cell r="C318" t="str">
            <v>ชุด</v>
          </cell>
          <cell r="D318">
            <v>1500</v>
          </cell>
          <cell r="E318">
            <v>300</v>
          </cell>
        </row>
        <row r="319">
          <cell r="A319" t="str">
            <v>M-014</v>
          </cell>
          <cell r="B319" t="str">
            <v>หน้าต่าง น.1</v>
          </cell>
          <cell r="C319" t="str">
            <v>ชุด</v>
          </cell>
          <cell r="D319">
            <v>20000</v>
          </cell>
          <cell r="E319">
            <v>2000</v>
          </cell>
          <cell r="F319">
            <v>8400</v>
          </cell>
        </row>
        <row r="320">
          <cell r="A320" t="str">
            <v>M-015</v>
          </cell>
          <cell r="B320" t="str">
            <v>หน้าต่าง น.1'</v>
          </cell>
          <cell r="C320" t="str">
            <v>ชุด</v>
          </cell>
          <cell r="D320">
            <v>14000</v>
          </cell>
          <cell r="E320">
            <v>1000</v>
          </cell>
        </row>
        <row r="321">
          <cell r="A321" t="str">
            <v>M-016</v>
          </cell>
          <cell r="B321" t="str">
            <v>หน้าต่าง น.2</v>
          </cell>
          <cell r="C321" t="str">
            <v>ชุด</v>
          </cell>
          <cell r="D321">
            <v>13500</v>
          </cell>
          <cell r="E321">
            <v>1000</v>
          </cell>
        </row>
        <row r="322">
          <cell r="A322" t="str">
            <v>M-017</v>
          </cell>
          <cell r="B322" t="str">
            <v>หน้าต่าง น.3</v>
          </cell>
          <cell r="C322" t="str">
            <v>ชุด</v>
          </cell>
          <cell r="D322">
            <v>14500</v>
          </cell>
          <cell r="E322">
            <v>1000</v>
          </cell>
        </row>
        <row r="323">
          <cell r="A323" t="str">
            <v>M-018</v>
          </cell>
          <cell r="B323" t="str">
            <v>หน้าต่าง น.4</v>
          </cell>
          <cell r="C323" t="str">
            <v>ชุด</v>
          </cell>
          <cell r="D323">
            <v>9500</v>
          </cell>
          <cell r="E323">
            <v>1500</v>
          </cell>
        </row>
        <row r="324">
          <cell r="A324" t="str">
            <v>M-0181</v>
          </cell>
          <cell r="B324" t="str">
            <v>หน้าต่าง น.4.1</v>
          </cell>
          <cell r="C324" t="str">
            <v>ชุด</v>
          </cell>
        </row>
        <row r="325">
          <cell r="A325" t="str">
            <v>M-019</v>
          </cell>
          <cell r="B325" t="str">
            <v>หน้าต่าง น.5</v>
          </cell>
          <cell r="C325" t="str">
            <v>ชุด</v>
          </cell>
          <cell r="D325">
            <v>3000</v>
          </cell>
          <cell r="E325">
            <v>1000</v>
          </cell>
        </row>
        <row r="326">
          <cell r="A326" t="str">
            <v>M-020</v>
          </cell>
          <cell r="B326" t="str">
            <v>หน้าต่าง น.6</v>
          </cell>
          <cell r="C326" t="str">
            <v>ชุด</v>
          </cell>
          <cell r="D326">
            <v>5000</v>
          </cell>
          <cell r="E326">
            <v>500</v>
          </cell>
        </row>
        <row r="327">
          <cell r="A327" t="str">
            <v>M-021</v>
          </cell>
          <cell r="B327" t="str">
            <v>หน้าต่าง น.7</v>
          </cell>
          <cell r="C327" t="str">
            <v>ชุด</v>
          </cell>
          <cell r="D327">
            <v>3500</v>
          </cell>
          <cell r="E327">
            <v>500</v>
          </cell>
        </row>
        <row r="328">
          <cell r="A328" t="str">
            <v>M-022</v>
          </cell>
          <cell r="B328" t="str">
            <v>หน้าต่าง น.8</v>
          </cell>
          <cell r="C328" t="str">
            <v>ชุด</v>
          </cell>
          <cell r="D328">
            <v>2000</v>
          </cell>
          <cell r="E328">
            <v>300</v>
          </cell>
        </row>
        <row r="329">
          <cell r="A329" t="str">
            <v>M-023</v>
          </cell>
          <cell r="B329" t="str">
            <v>ช่องระบายอากาศ อลูมิเนียมขนาด 0.50x1.60 พร้อมตาข่ายกันแมลง</v>
          </cell>
          <cell r="C329" t="str">
            <v>ชุด</v>
          </cell>
          <cell r="D329">
            <v>1200</v>
          </cell>
          <cell r="E329">
            <v>0</v>
          </cell>
        </row>
        <row r="330">
          <cell r="A330" t="str">
            <v>M-024</v>
          </cell>
          <cell r="B330" t="str">
            <v>ประตูทนไฟ</v>
          </cell>
          <cell r="F330" t="str">
            <v>ประตูเหล็กบานเดี่ยวทนไฟ ขนาด 0.90*2.00มีPanic Bar และ Door Closer</v>
          </cell>
        </row>
        <row r="331">
          <cell r="A331" t="str">
            <v>M-025</v>
          </cell>
        </row>
        <row r="340">
          <cell r="B340" t="str">
            <v>งานระบบไฟฟ้า</v>
          </cell>
        </row>
        <row r="341">
          <cell r="B341" t="str">
            <v xml:space="preserve">งานแผงเมน, สายเมนไฟฟ้าพร้อมท่อร้อยสาย  </v>
          </cell>
        </row>
        <row r="342">
          <cell r="A342" t="str">
            <v>N-001</v>
          </cell>
          <cell r="B342" t="str">
            <v>มอเตอร์ไฟฟ้า ขนาด 1 HP พร้อมเดินสายไฟฟ้าและติดตั้งอุปกรณ์ครบชุด สำหรับ งานประตูม้วน</v>
          </cell>
          <cell r="C342">
            <v>1</v>
          </cell>
          <cell r="E342">
            <v>30000</v>
          </cell>
        </row>
        <row r="343">
          <cell r="A343" t="str">
            <v>N-002</v>
          </cell>
          <cell r="B343" t="str">
            <v xml:space="preserve">แผงจ่ายไฟแสงสว่าง (AC Panel No.2) </v>
          </cell>
          <cell r="C343" t="str">
            <v>ชุด</v>
          </cell>
          <cell r="D343">
            <v>150000</v>
          </cell>
          <cell r="E343">
            <v>15000</v>
          </cell>
        </row>
        <row r="344">
          <cell r="A344" t="str">
            <v>N-003</v>
          </cell>
          <cell r="B344" t="str">
            <v xml:space="preserve">แผงจ่ายไฟแสงสว่าง (LP1) </v>
          </cell>
          <cell r="C344" t="str">
            <v>ชุด</v>
          </cell>
          <cell r="D344">
            <v>12000</v>
          </cell>
          <cell r="E344">
            <v>1200</v>
          </cell>
        </row>
        <row r="345">
          <cell r="A345" t="str">
            <v>N-004</v>
          </cell>
          <cell r="B345" t="str">
            <v xml:space="preserve">แผงจ่ายไฟแสงสว่าง (LP2) </v>
          </cell>
          <cell r="C345" t="str">
            <v>ชุด</v>
          </cell>
          <cell r="D345">
            <v>10000</v>
          </cell>
          <cell r="E345">
            <v>1000</v>
          </cell>
        </row>
        <row r="346">
          <cell r="A346" t="str">
            <v>N-005</v>
          </cell>
          <cell r="B346" t="str">
            <v xml:space="preserve">แผงจ่ายไฟแสงสว่าง (LP4) </v>
          </cell>
          <cell r="C346" t="str">
            <v>ชุด</v>
          </cell>
          <cell r="D346">
            <v>12000</v>
          </cell>
          <cell r="E346">
            <v>1200</v>
          </cell>
        </row>
        <row r="347">
          <cell r="A347" t="str">
            <v>N-006</v>
          </cell>
          <cell r="B347" t="str">
            <v xml:space="preserve">แผงจ่ายไฟกระแสตรงฉุกเฉิน(ELP) </v>
          </cell>
          <cell r="C347" t="str">
            <v>ชุด</v>
          </cell>
          <cell r="D347">
            <v>6000</v>
          </cell>
          <cell r="E347">
            <v>600</v>
          </cell>
        </row>
        <row r="348">
          <cell r="A348" t="str">
            <v>N-007</v>
          </cell>
          <cell r="B348" t="str">
            <v>แผงจ่ายไฟกระแสตรงฉุกเฉิน (ELP2)</v>
          </cell>
          <cell r="C348" t="str">
            <v>ชุด</v>
          </cell>
          <cell r="D348">
            <v>10000</v>
          </cell>
          <cell r="E348">
            <v>1000</v>
          </cell>
        </row>
        <row r="349">
          <cell r="A349" t="str">
            <v>N-008</v>
          </cell>
          <cell r="B349" t="str">
            <v xml:space="preserve">แผงจ่ายไฟระบบระบายอากาศ (VCP#) </v>
          </cell>
          <cell r="C349" t="str">
            <v>ชุด</v>
          </cell>
          <cell r="D349">
            <v>7000</v>
          </cell>
          <cell r="E349">
            <v>700</v>
          </cell>
        </row>
        <row r="350">
          <cell r="A350" t="str">
            <v>N-009</v>
          </cell>
          <cell r="B350" t="str">
            <v>แผงจ่ายไฟระบบระบายอากาศ (VCP#) No.2</v>
          </cell>
          <cell r="C350" t="str">
            <v>ชุด</v>
          </cell>
          <cell r="D350">
            <v>13000</v>
          </cell>
          <cell r="E350">
            <v>1300</v>
          </cell>
        </row>
        <row r="351">
          <cell r="A351" t="str">
            <v>N-010</v>
          </cell>
          <cell r="B351" t="str">
            <v>แผงจ่ายไฟระบบดูดควัน (ECP) สำรับห้อง Battery</v>
          </cell>
          <cell r="C351" t="str">
            <v>ชุด</v>
          </cell>
          <cell r="D351">
            <v>8000</v>
          </cell>
          <cell r="E351">
            <v>800</v>
          </cell>
        </row>
        <row r="352">
          <cell r="A352" t="str">
            <v>N-011</v>
          </cell>
          <cell r="B352" t="str">
            <v>C B 30AT with Encloser ( CB Box)</v>
          </cell>
          <cell r="C352" t="str">
            <v>ชุด</v>
          </cell>
          <cell r="D352">
            <v>3000</v>
          </cell>
          <cell r="E352">
            <v>300</v>
          </cell>
        </row>
        <row r="353">
          <cell r="A353" t="str">
            <v>N-012</v>
          </cell>
          <cell r="B353" t="str">
            <v>C B125AT with Encloser ( CB Box) for Transformer</v>
          </cell>
          <cell r="C353" t="str">
            <v>ชุด</v>
          </cell>
          <cell r="D353">
            <v>6000</v>
          </cell>
          <cell r="E353">
            <v>600</v>
          </cell>
        </row>
        <row r="354">
          <cell r="A354" t="str">
            <v>N-013</v>
          </cell>
          <cell r="B354" t="str">
            <v>สาย THW 1X95 ตร.มม.</v>
          </cell>
          <cell r="C354" t="str">
            <v>ม.</v>
          </cell>
          <cell r="D354">
            <v>120</v>
          </cell>
          <cell r="E354">
            <v>12</v>
          </cell>
        </row>
        <row r="355">
          <cell r="A355" t="str">
            <v>N-014</v>
          </cell>
          <cell r="B355" t="str">
            <v>สาย THW 1X70 ตร.มม.</v>
          </cell>
          <cell r="C355" t="str">
            <v>ม.</v>
          </cell>
          <cell r="D355">
            <v>100</v>
          </cell>
          <cell r="E355">
            <v>10</v>
          </cell>
        </row>
        <row r="356">
          <cell r="A356" t="str">
            <v>N-015</v>
          </cell>
          <cell r="B356" t="str">
            <v>สาย THW 1X50 ตร.มม.</v>
          </cell>
          <cell r="C356" t="str">
            <v>ม.</v>
          </cell>
          <cell r="D356">
            <v>80</v>
          </cell>
          <cell r="E356">
            <v>8</v>
          </cell>
        </row>
        <row r="357">
          <cell r="A357" t="str">
            <v>N-016</v>
          </cell>
          <cell r="B357" t="str">
            <v>สาย THW 1X30 ตร.มม.</v>
          </cell>
          <cell r="C357" t="str">
            <v>ม.</v>
          </cell>
          <cell r="D357">
            <v>55</v>
          </cell>
          <cell r="E357">
            <v>6</v>
          </cell>
        </row>
        <row r="358">
          <cell r="A358" t="str">
            <v>N-017</v>
          </cell>
          <cell r="B358" t="str">
            <v>สาย THW 1X25 ตร.มม.</v>
          </cell>
          <cell r="C358" t="str">
            <v>ม.</v>
          </cell>
          <cell r="D358">
            <v>40</v>
          </cell>
          <cell r="E358">
            <v>4</v>
          </cell>
        </row>
        <row r="359">
          <cell r="A359" t="str">
            <v>N-018</v>
          </cell>
          <cell r="B359" t="str">
            <v>สาย THW 1X16 ตร.มม.</v>
          </cell>
          <cell r="C359" t="str">
            <v>ม.</v>
          </cell>
          <cell r="D359">
            <v>25</v>
          </cell>
          <cell r="E359">
            <v>3</v>
          </cell>
        </row>
        <row r="360">
          <cell r="A360" t="str">
            <v>N-019</v>
          </cell>
          <cell r="B360" t="str">
            <v>สาย THW 1X10 ตร.มม.</v>
          </cell>
          <cell r="C360" t="str">
            <v>ม.</v>
          </cell>
          <cell r="D360">
            <v>15</v>
          </cell>
          <cell r="E360">
            <v>2</v>
          </cell>
        </row>
        <row r="361">
          <cell r="A361" t="str">
            <v>N-020</v>
          </cell>
          <cell r="B361" t="str">
            <v xml:space="preserve"> สาย THW 1X6 ตร.มม.</v>
          </cell>
          <cell r="C361" t="str">
            <v>ม.</v>
          </cell>
          <cell r="D361">
            <v>10</v>
          </cell>
          <cell r="E361">
            <v>2</v>
          </cell>
        </row>
        <row r="362">
          <cell r="A362" t="str">
            <v>N-021</v>
          </cell>
          <cell r="B362" t="str">
            <v xml:space="preserve"> สาย THW 1X4 ตร.มม.</v>
          </cell>
          <cell r="C362" t="str">
            <v>ม.</v>
          </cell>
          <cell r="D362">
            <v>7</v>
          </cell>
          <cell r="E362">
            <v>2</v>
          </cell>
        </row>
        <row r="363">
          <cell r="A363" t="str">
            <v>N-022</v>
          </cell>
          <cell r="B363" t="str">
            <v xml:space="preserve"> สาย THW 1X42.5 ตร.มม.</v>
          </cell>
          <cell r="C363" t="str">
            <v>ม.</v>
          </cell>
          <cell r="D363">
            <v>5</v>
          </cell>
          <cell r="E363">
            <v>2</v>
          </cell>
        </row>
        <row r="364">
          <cell r="A364" t="str">
            <v>N-023</v>
          </cell>
          <cell r="B364" t="str">
            <v xml:space="preserve"> สาย NYY 95 ตร.มม.</v>
          </cell>
          <cell r="C364" t="str">
            <v>ม.</v>
          </cell>
          <cell r="D364">
            <v>140</v>
          </cell>
          <cell r="E364">
            <v>14</v>
          </cell>
        </row>
        <row r="365">
          <cell r="A365" t="str">
            <v>N-024</v>
          </cell>
          <cell r="B365" t="str">
            <v xml:space="preserve"> สาย NYY 70 ตร.มม.</v>
          </cell>
          <cell r="C365" t="str">
            <v>ม.</v>
          </cell>
          <cell r="D365">
            <v>120</v>
          </cell>
          <cell r="E365">
            <v>12</v>
          </cell>
        </row>
        <row r="366">
          <cell r="A366" t="str">
            <v>N-025</v>
          </cell>
          <cell r="B366" t="str">
            <v xml:space="preserve"> สาย NYY 50 ตร.มม.</v>
          </cell>
          <cell r="C366" t="str">
            <v>ม.</v>
          </cell>
          <cell r="D366">
            <v>100</v>
          </cell>
          <cell r="E366">
            <v>10</v>
          </cell>
        </row>
        <row r="367">
          <cell r="A367" t="str">
            <v>N-026</v>
          </cell>
          <cell r="B367" t="str">
            <v xml:space="preserve"> สาย NYY 16 ตร.มม.</v>
          </cell>
          <cell r="C367" t="str">
            <v>ม.</v>
          </cell>
          <cell r="D367">
            <v>50</v>
          </cell>
          <cell r="E367">
            <v>5</v>
          </cell>
        </row>
        <row r="368">
          <cell r="A368" t="str">
            <v>N-027</v>
          </cell>
          <cell r="B368" t="str">
            <v xml:space="preserve"> สาย NYY 10 ตร.มม.</v>
          </cell>
          <cell r="C368" t="str">
            <v>ม.</v>
          </cell>
          <cell r="D368">
            <v>34</v>
          </cell>
          <cell r="E368">
            <v>3</v>
          </cell>
        </row>
        <row r="369">
          <cell r="A369" t="str">
            <v>N-028</v>
          </cell>
          <cell r="B369" t="str">
            <v xml:space="preserve"> สาย NYY 6 ตร.มม.</v>
          </cell>
          <cell r="C369" t="str">
            <v>ม.</v>
          </cell>
          <cell r="D369">
            <v>23</v>
          </cell>
          <cell r="E369">
            <v>2</v>
          </cell>
        </row>
        <row r="370">
          <cell r="A370" t="str">
            <v>N-029</v>
          </cell>
          <cell r="B370" t="str">
            <v>ท่อ HDPE 110 mm.</v>
          </cell>
          <cell r="C370" t="str">
            <v>ม.</v>
          </cell>
          <cell r="D370">
            <v>170</v>
          </cell>
          <cell r="E370">
            <v>17</v>
          </cell>
        </row>
        <row r="371">
          <cell r="A371" t="str">
            <v>N-030</v>
          </cell>
          <cell r="B371" t="str">
            <v>ท่อ HDPE 63 mm.</v>
          </cell>
          <cell r="C371" t="str">
            <v>ม.</v>
          </cell>
          <cell r="D371">
            <v>130</v>
          </cell>
          <cell r="E371">
            <v>13</v>
          </cell>
        </row>
        <row r="372">
          <cell r="A372" t="str">
            <v>N-031</v>
          </cell>
          <cell r="B372" t="str">
            <v>ท่อ IMC 2 1/2"</v>
          </cell>
          <cell r="C372" t="str">
            <v>ม.</v>
          </cell>
          <cell r="D372">
            <v>160</v>
          </cell>
          <cell r="E372">
            <v>16</v>
          </cell>
        </row>
        <row r="373">
          <cell r="A373" t="str">
            <v>N-032</v>
          </cell>
          <cell r="B373" t="str">
            <v>ท่อ IMC 2 "</v>
          </cell>
          <cell r="C373" t="str">
            <v>ม.</v>
          </cell>
          <cell r="D373">
            <v>130</v>
          </cell>
          <cell r="E373">
            <v>13</v>
          </cell>
        </row>
        <row r="374">
          <cell r="A374" t="str">
            <v>N-033</v>
          </cell>
          <cell r="B374" t="str">
            <v>ท่อ IMC 1 1/2"</v>
          </cell>
          <cell r="C374" t="str">
            <v>ม.</v>
          </cell>
          <cell r="D374">
            <v>100</v>
          </cell>
          <cell r="E374">
            <v>10</v>
          </cell>
        </row>
        <row r="375">
          <cell r="A375" t="str">
            <v>N-034</v>
          </cell>
          <cell r="B375" t="str">
            <v>ท่อ IMC 1 1/4"</v>
          </cell>
          <cell r="C375" t="str">
            <v>ม.</v>
          </cell>
          <cell r="D375">
            <v>90</v>
          </cell>
          <cell r="E375">
            <v>9</v>
          </cell>
        </row>
        <row r="376">
          <cell r="A376" t="str">
            <v>N-035</v>
          </cell>
          <cell r="B376" t="str">
            <v>ท่อ IMC 3/4"</v>
          </cell>
          <cell r="C376" t="str">
            <v>ม.</v>
          </cell>
          <cell r="D376">
            <v>50</v>
          </cell>
          <cell r="E376">
            <v>5</v>
          </cell>
        </row>
        <row r="377">
          <cell r="A377" t="str">
            <v>N-036</v>
          </cell>
          <cell r="B377" t="str">
            <v>ท่อ IMC 1/2"</v>
          </cell>
          <cell r="C377" t="str">
            <v>ม.</v>
          </cell>
          <cell r="D377">
            <v>40</v>
          </cell>
          <cell r="E377">
            <v>4</v>
          </cell>
        </row>
        <row r="378">
          <cell r="A378" t="str">
            <v>N-037</v>
          </cell>
          <cell r="B378" t="str">
            <v xml:space="preserve"> ท่อ RSC 2 1/2"</v>
          </cell>
          <cell r="C378" t="str">
            <v>ม.</v>
          </cell>
          <cell r="D378">
            <v>170</v>
          </cell>
          <cell r="E378">
            <v>17</v>
          </cell>
        </row>
        <row r="379">
          <cell r="A379" t="str">
            <v>N-038</v>
          </cell>
          <cell r="B379" t="str">
            <v>ท่อ IMC 1 1/2"</v>
          </cell>
          <cell r="C379" t="str">
            <v>ม.</v>
          </cell>
          <cell r="D379">
            <v>110</v>
          </cell>
          <cell r="E379">
            <v>11</v>
          </cell>
        </row>
        <row r="380">
          <cell r="A380" t="str">
            <v>N-039</v>
          </cell>
          <cell r="B380" t="str">
            <v xml:space="preserve"> อุปกรณ์ประกอบ</v>
          </cell>
          <cell r="C380" t="str">
            <v>รายการ</v>
          </cell>
          <cell r="D380">
            <v>20000</v>
          </cell>
          <cell r="E380">
            <v>2000</v>
          </cell>
        </row>
        <row r="383">
          <cell r="B383" t="str">
            <v>งานระบบไฟฟ้าแสงสว่าง</v>
          </cell>
        </row>
        <row r="384">
          <cell r="A384" t="str">
            <v>O-001</v>
          </cell>
          <cell r="B384" t="str">
            <v>ดวงโคม Fluorescent 1x18 วัตต์แบบโคมเปลือย (Type 'A1 ')</v>
          </cell>
          <cell r="C384" t="str">
            <v>ชุด</v>
          </cell>
          <cell r="D384">
            <v>400</v>
          </cell>
          <cell r="E384">
            <v>40</v>
          </cell>
        </row>
        <row r="385">
          <cell r="A385" t="str">
            <v>O-002</v>
          </cell>
          <cell r="B385" t="str">
            <v>ดวงโคม Fluorescent 1x36 วัตต์แบบโคมเปลือย (Type 'A3 ')</v>
          </cell>
          <cell r="C385" t="str">
            <v>ชุด</v>
          </cell>
          <cell r="D385">
            <v>500</v>
          </cell>
          <cell r="E385">
            <v>50</v>
          </cell>
        </row>
        <row r="386">
          <cell r="A386" t="str">
            <v>O-003</v>
          </cell>
          <cell r="B386" t="str">
            <v>ดวงโคม Fluorescent 2x36 วัตต์แบบโคมเปลือย (Type 'A4 ')</v>
          </cell>
          <cell r="C386" t="str">
            <v>ชุด</v>
          </cell>
          <cell r="D386">
            <v>600</v>
          </cell>
          <cell r="E386">
            <v>60</v>
          </cell>
        </row>
        <row r="387">
          <cell r="A387" t="str">
            <v>O-004</v>
          </cell>
          <cell r="B387" t="str">
            <v>ดวงโคม Fluorescent 1x36 วัตต์แบบโคมเปลือย (Type 'B ')</v>
          </cell>
          <cell r="C387" t="str">
            <v>ชุด</v>
          </cell>
          <cell r="D387">
            <v>575</v>
          </cell>
          <cell r="E387">
            <v>50</v>
          </cell>
        </row>
        <row r="388">
          <cell r="A388" t="str">
            <v>O-005</v>
          </cell>
          <cell r="B388" t="str">
            <v>ดวงโคม Fluorescent 1x18 วัตต์แบบAcrylic diffuser (Type 'B1 ')</v>
          </cell>
          <cell r="C388" t="str">
            <v>ชุด</v>
          </cell>
          <cell r="D388">
            <v>500</v>
          </cell>
          <cell r="E388">
            <v>50</v>
          </cell>
        </row>
        <row r="389">
          <cell r="A389" t="str">
            <v>O-006</v>
          </cell>
          <cell r="B389" t="str">
            <v>ดวงโคม Fluorescent 1x36 วัตต์แบบAcrylic diffuser (Type 'B3 ')</v>
          </cell>
          <cell r="C389" t="str">
            <v>ชุด</v>
          </cell>
          <cell r="D389">
            <v>900</v>
          </cell>
          <cell r="E389">
            <v>90</v>
          </cell>
        </row>
        <row r="390">
          <cell r="A390" t="str">
            <v>O-007</v>
          </cell>
          <cell r="B390" t="str">
            <v>ดวงโคม Fluorescent 2x36 วัตต์แบบAcrylic diffuser (Type 'B4 ')</v>
          </cell>
          <cell r="C390" t="str">
            <v>ชุด</v>
          </cell>
          <cell r="D390">
            <v>1000</v>
          </cell>
          <cell r="E390">
            <v>100</v>
          </cell>
        </row>
        <row r="391">
          <cell r="A391" t="str">
            <v>O-008</v>
          </cell>
          <cell r="B391" t="str">
            <v>ดวงโคม Fluorescent 3x36 วัตต์แบบ Ceiling type  Aluminum Reflextor  (Type 'E')</v>
          </cell>
          <cell r="C391" t="str">
            <v>ชุด</v>
          </cell>
          <cell r="D391">
            <v>1900</v>
          </cell>
          <cell r="E391">
            <v>190</v>
          </cell>
        </row>
        <row r="392">
          <cell r="A392" t="str">
            <v>O-009</v>
          </cell>
          <cell r="B392" t="str">
            <v>ดวงโคม Fluorescent 1x36 วัตต์แบบ  Single Reflextor with Prismatic Acrylic Diffuser (Type 'F')</v>
          </cell>
          <cell r="C392" t="str">
            <v>ชุด</v>
          </cell>
          <cell r="D392">
            <v>550</v>
          </cell>
          <cell r="E392">
            <v>55</v>
          </cell>
        </row>
        <row r="393">
          <cell r="A393" t="str">
            <v>O-010</v>
          </cell>
          <cell r="B393" t="str">
            <v>ดวงโคม Fluorescent 1x36 วัตต์แบบ  Single Reflextor with Prismatic Acrylic Diffuser (Type 'G')</v>
          </cell>
          <cell r="C393" t="str">
            <v>ชุด</v>
          </cell>
          <cell r="D393">
            <v>630</v>
          </cell>
          <cell r="E393">
            <v>55</v>
          </cell>
        </row>
        <row r="394">
          <cell r="A394" t="str">
            <v>O-011</v>
          </cell>
          <cell r="B394" t="str">
            <v>ดวงโคม Fluorescent 2x36 วัตต์แบบ Corrosion proof (Type 'C')</v>
          </cell>
          <cell r="C394" t="str">
            <v>ชุด</v>
          </cell>
          <cell r="D394">
            <v>4000</v>
          </cell>
          <cell r="E394">
            <v>400</v>
          </cell>
        </row>
        <row r="395">
          <cell r="A395" t="str">
            <v>O-012</v>
          </cell>
          <cell r="B395" t="str">
            <v>ดวงโคม Fluorescent 2x36 วัตต์แบบ Industrial type (Type 'G')</v>
          </cell>
          <cell r="C395" t="str">
            <v>ชุด</v>
          </cell>
          <cell r="D395">
            <v>600</v>
          </cell>
          <cell r="E395">
            <v>60</v>
          </cell>
        </row>
        <row r="396">
          <cell r="A396" t="str">
            <v>O-013</v>
          </cell>
          <cell r="B396" t="str">
            <v>ดวงโคม Incandescent Lamp with Aluminum Alloy Case 1x100 วัตต์ สำหรับไฟฉุกเฉิน (Type 'T')</v>
          </cell>
          <cell r="C396" t="str">
            <v>ชุด</v>
          </cell>
          <cell r="D396">
            <v>300</v>
          </cell>
          <cell r="E396">
            <v>30</v>
          </cell>
        </row>
        <row r="397">
          <cell r="A397" t="str">
            <v>O-014</v>
          </cell>
          <cell r="B397" t="str">
            <v>ดวงโคม Incandescent Lamp with Aluminum Alloy Case 1x100 วัตต์ สำหรับไฟฉุกเฉิน (Type 'L')</v>
          </cell>
          <cell r="C397" t="str">
            <v>ชุด</v>
          </cell>
          <cell r="D397">
            <v>345</v>
          </cell>
          <cell r="E397">
            <v>30</v>
          </cell>
        </row>
        <row r="398">
          <cell r="A398" t="str">
            <v>O-015</v>
          </cell>
          <cell r="B398" t="str">
            <v>ดวงโคม Incandescent Lamp with Aluminum Alloy Case 1x100 วัตต์ สำหรับไฟฉุกเฉิน (Type 'P')</v>
          </cell>
          <cell r="C398" t="str">
            <v>ชุด</v>
          </cell>
          <cell r="D398">
            <v>575</v>
          </cell>
          <cell r="E398">
            <v>50</v>
          </cell>
        </row>
        <row r="399">
          <cell r="A399" t="str">
            <v>O-016</v>
          </cell>
          <cell r="B399" t="str">
            <v>ดวงโคม Incandescent Lamp with Aluminum Alloy Case and Glass OVER 1x100 วัตต์ สำหรับไฟฉุกเฉิน (Type 'N')</v>
          </cell>
          <cell r="C399" t="str">
            <v>ชุด</v>
          </cell>
          <cell r="D399">
            <v>500</v>
          </cell>
          <cell r="E399">
            <v>50</v>
          </cell>
        </row>
        <row r="400">
          <cell r="A400" t="str">
            <v>O-017</v>
          </cell>
          <cell r="B400" t="str">
            <v>ดวงโคม Incandescent Down Light  สำหรับไฟฉุกเฉิน (Type 'H')</v>
          </cell>
          <cell r="C400" t="str">
            <v>ชุด</v>
          </cell>
          <cell r="D400">
            <v>500</v>
          </cell>
          <cell r="E400">
            <v>50</v>
          </cell>
        </row>
        <row r="401">
          <cell r="A401" t="str">
            <v>O-018</v>
          </cell>
          <cell r="B401" t="str">
            <v>ดวงโคม Fluorescent 1x36 วัตต์แบบ
  Dust Type Luminaries  Weather Proof (Type 'D')</v>
          </cell>
          <cell r="C401" t="str">
            <v>ชุด</v>
          </cell>
          <cell r="D401">
            <v>2200</v>
          </cell>
          <cell r="E401">
            <v>220</v>
          </cell>
        </row>
        <row r="402">
          <cell r="A402" t="str">
            <v>O-019</v>
          </cell>
          <cell r="B402" t="str">
            <v>ดวงโคม Fluorescent 1x36 วัตต์แบบ
  Dust Type Luminaries  Weather Proof (Type 'J')</v>
          </cell>
          <cell r="C402" t="str">
            <v>ชุด</v>
          </cell>
          <cell r="D402">
            <v>2350</v>
          </cell>
          <cell r="E402">
            <v>235</v>
          </cell>
        </row>
        <row r="403">
          <cell r="A403" t="str">
            <v>O-020</v>
          </cell>
          <cell r="B403" t="str">
            <v>ดวงโคม 1x125 วัตต์แบบ High Pressure Mercury Vapor Floodlight (Type 'J')</v>
          </cell>
          <cell r="C403" t="str">
            <v>ชุด</v>
          </cell>
          <cell r="D403">
            <v>3700</v>
          </cell>
          <cell r="E403">
            <v>370</v>
          </cell>
        </row>
        <row r="404">
          <cell r="A404" t="str">
            <v>O-021</v>
          </cell>
          <cell r="B404" t="str">
            <v>ดวงโคม 1x125 วัตต์แบบ High Pressure Mercury Vapor Floodlight (Type 'L')</v>
          </cell>
          <cell r="C404" t="str">
            <v>ชุด</v>
          </cell>
          <cell r="D404">
            <v>7500</v>
          </cell>
          <cell r="E404">
            <v>750</v>
          </cell>
        </row>
        <row r="405">
          <cell r="A405" t="str">
            <v>O-022</v>
          </cell>
          <cell r="B405" t="str">
            <v>ดวงโคม 1x400 วัตต์แบบ High Pressure Mercury Vapor Floodlight (Type 'K')</v>
          </cell>
          <cell r="C405" t="str">
            <v>ชุด</v>
          </cell>
          <cell r="D405">
            <v>6000</v>
          </cell>
          <cell r="E405">
            <v>600</v>
          </cell>
        </row>
        <row r="406">
          <cell r="A406" t="str">
            <v>O-023</v>
          </cell>
          <cell r="B406" t="str">
            <v>ดวงโคม 1x400 วัตต์แบบ High Pressure Mercury Vapor Floodlight (Type 'M')</v>
          </cell>
          <cell r="C406" t="str">
            <v>ชุด</v>
          </cell>
          <cell r="D406">
            <v>6600</v>
          </cell>
          <cell r="E406">
            <v>660</v>
          </cell>
        </row>
        <row r="407">
          <cell r="A407" t="str">
            <v>O-024</v>
          </cell>
          <cell r="B407" t="str">
            <v>ดวงโคม SL 2x18 วัตต์ Wall Light Luminaries Outdoor (Type 'M')</v>
          </cell>
          <cell r="C407" t="str">
            <v>ชุด</v>
          </cell>
          <cell r="D407">
            <v>1000</v>
          </cell>
          <cell r="E407">
            <v>100</v>
          </cell>
        </row>
        <row r="408">
          <cell r="A408" t="str">
            <v>O-025</v>
          </cell>
          <cell r="B408" t="str">
            <v>ดวงโคม SL 2x18 วัตต์ Wall Light Luminaries Outdoor (Type 'O')</v>
          </cell>
          <cell r="C408" t="str">
            <v>ชุด</v>
          </cell>
          <cell r="D408">
            <v>1100</v>
          </cell>
          <cell r="E408">
            <v>110</v>
          </cell>
        </row>
        <row r="409">
          <cell r="A409" t="str">
            <v>O-026</v>
          </cell>
          <cell r="B409" t="str">
            <v>พัดลมระบายอากาศแบบติดตั้งบนเพดานขนาด 12 นิ้วสำหรับห้อง AC/DC พร้อมท่อ</v>
          </cell>
          <cell r="C409" t="str">
            <v>ชุด</v>
          </cell>
          <cell r="D409">
            <v>15000</v>
          </cell>
          <cell r="E409">
            <v>1500</v>
          </cell>
        </row>
        <row r="410">
          <cell r="A410" t="str">
            <v>O-027</v>
          </cell>
          <cell r="B410" t="str">
            <v>พัดลมระบายอากาศขนาด 16 นิ้ว พร้อม Hood</v>
          </cell>
          <cell r="C410" t="str">
            <v>ชุด</v>
          </cell>
          <cell r="D410">
            <v>10000</v>
          </cell>
          <cell r="E410">
            <v>1000</v>
          </cell>
        </row>
        <row r="411">
          <cell r="A411" t="str">
            <v>O-028</v>
          </cell>
          <cell r="B411" t="str">
            <v>พัดลมระบายอากาศขนาด 12นิ้ว ชนิด Expension Proof</v>
          </cell>
          <cell r="C411" t="str">
            <v>ชุด</v>
          </cell>
          <cell r="D411">
            <v>17000</v>
          </cell>
          <cell r="E411">
            <v>1700</v>
          </cell>
        </row>
        <row r="412">
          <cell r="A412" t="str">
            <v>O-029</v>
          </cell>
          <cell r="B412" t="str">
            <v xml:space="preserve">พัดลมระบายอากาศขนาด 12นิ้ว </v>
          </cell>
          <cell r="C412" t="str">
            <v>ชุด</v>
          </cell>
          <cell r="D412">
            <v>3500</v>
          </cell>
          <cell r="E412">
            <v>350</v>
          </cell>
        </row>
        <row r="413">
          <cell r="A413" t="str">
            <v>O-030</v>
          </cell>
          <cell r="B413" t="str">
            <v xml:space="preserve">พัดลมระบายอากาศขนาด 8 นิ้ว </v>
          </cell>
          <cell r="C413" t="str">
            <v>ชุด</v>
          </cell>
          <cell r="D413">
            <v>2500</v>
          </cell>
          <cell r="E413">
            <v>250</v>
          </cell>
        </row>
        <row r="414">
          <cell r="A414" t="str">
            <v>O-031</v>
          </cell>
          <cell r="B414" t="str">
            <v>สวิทช์ พัดลม</v>
          </cell>
          <cell r="C414" t="str">
            <v>ชุด</v>
          </cell>
          <cell r="D414">
            <v>380</v>
          </cell>
          <cell r="E414">
            <v>38</v>
          </cell>
        </row>
        <row r="415">
          <cell r="A415" t="str">
            <v>O-032</v>
          </cell>
          <cell r="B415" t="str">
            <v>สวิทช์ 1 ทาง</v>
          </cell>
          <cell r="C415" t="str">
            <v>ชุด</v>
          </cell>
          <cell r="D415">
            <v>80</v>
          </cell>
          <cell r="E415">
            <v>8</v>
          </cell>
        </row>
        <row r="416">
          <cell r="A416" t="str">
            <v>O-033</v>
          </cell>
          <cell r="B416" t="str">
            <v>สวิทช์ 1 ทางกันน้ำ</v>
          </cell>
          <cell r="C416" t="str">
            <v>ชุด</v>
          </cell>
          <cell r="D416">
            <v>300</v>
          </cell>
          <cell r="E416">
            <v>30</v>
          </cell>
        </row>
        <row r="417">
          <cell r="A417" t="str">
            <v>O-034</v>
          </cell>
          <cell r="B417" t="str">
            <v xml:space="preserve"> สวิทช์ 2 ทาง (S2)</v>
          </cell>
          <cell r="C417" t="str">
            <v>ชุด</v>
          </cell>
          <cell r="D417">
            <v>120</v>
          </cell>
          <cell r="E417">
            <v>12</v>
          </cell>
        </row>
        <row r="418">
          <cell r="A418" t="str">
            <v>O-035</v>
          </cell>
          <cell r="B418" t="str">
            <v xml:space="preserve"> สวิทช์ 2 ทาง (SL)</v>
          </cell>
          <cell r="C418" t="str">
            <v>ชุด</v>
          </cell>
          <cell r="D418">
            <v>138</v>
          </cell>
          <cell r="E418">
            <v>12</v>
          </cell>
        </row>
        <row r="419">
          <cell r="A419" t="str">
            <v>O-036</v>
          </cell>
          <cell r="B419" t="str">
            <v xml:space="preserve"> สวิทช์ 4 ทาง (S4)</v>
          </cell>
          <cell r="C419" t="str">
            <v>ชุด</v>
          </cell>
          <cell r="D419">
            <v>470</v>
          </cell>
          <cell r="E419">
            <v>47</v>
          </cell>
        </row>
        <row r="420">
          <cell r="A420" t="str">
            <v>O-037</v>
          </cell>
          <cell r="B420" t="str">
            <v xml:space="preserve"> สวิทช์ 4 ทางกันน้ำ</v>
          </cell>
          <cell r="C420" t="str">
            <v>ชุด</v>
          </cell>
          <cell r="D420">
            <v>800</v>
          </cell>
          <cell r="E420">
            <v>80</v>
          </cell>
        </row>
        <row r="421">
          <cell r="A421" t="str">
            <v>O-038</v>
          </cell>
          <cell r="B421" t="str">
            <v>Switch for air conditioner (SA)</v>
          </cell>
          <cell r="C421" t="str">
            <v>ชุด</v>
          </cell>
          <cell r="D421">
            <v>300</v>
          </cell>
          <cell r="E421">
            <v>30</v>
          </cell>
        </row>
        <row r="422">
          <cell r="A422" t="str">
            <v>O-039</v>
          </cell>
          <cell r="B422" t="str">
            <v>เต้ารับเดี่ยว</v>
          </cell>
          <cell r="C422" t="str">
            <v>ชุด</v>
          </cell>
          <cell r="D422">
            <v>100</v>
          </cell>
          <cell r="E422">
            <v>10</v>
          </cell>
        </row>
        <row r="423">
          <cell r="A423" t="str">
            <v>O-040</v>
          </cell>
          <cell r="B423" t="str">
            <v>เต้ารับคู่</v>
          </cell>
          <cell r="C423" t="str">
            <v>ชุด</v>
          </cell>
          <cell r="D423">
            <v>120</v>
          </cell>
          <cell r="E423">
            <v>12</v>
          </cell>
        </row>
        <row r="424">
          <cell r="A424" t="str">
            <v>O-041</v>
          </cell>
          <cell r="B424" t="str">
            <v>สาย THW 1x4 ตร.มม..</v>
          </cell>
          <cell r="C424" t="str">
            <v>ม.</v>
          </cell>
          <cell r="D424">
            <v>6</v>
          </cell>
          <cell r="E424">
            <v>1</v>
          </cell>
        </row>
        <row r="425">
          <cell r="A425" t="str">
            <v>O-042</v>
          </cell>
          <cell r="B425" t="str">
            <v>สาย THW 1x2.5 ตร.มม..</v>
          </cell>
          <cell r="C425" t="str">
            <v>ม.</v>
          </cell>
          <cell r="D425">
            <v>5</v>
          </cell>
          <cell r="E425">
            <v>1</v>
          </cell>
        </row>
        <row r="426">
          <cell r="A426" t="str">
            <v>O-043</v>
          </cell>
          <cell r="B426" t="str">
            <v>สาย THW 1x10 ตร.มม..</v>
          </cell>
          <cell r="C426" t="str">
            <v>ม.</v>
          </cell>
          <cell r="D426">
            <v>20</v>
          </cell>
          <cell r="E426">
            <v>2</v>
          </cell>
        </row>
        <row r="427">
          <cell r="A427" t="str">
            <v>O-044</v>
          </cell>
          <cell r="B427" t="str">
            <v xml:space="preserve"> สาย NYY 1 x 4 ตร.มม.</v>
          </cell>
          <cell r="C427" t="str">
            <v>ม.</v>
          </cell>
          <cell r="D427">
            <v>12</v>
          </cell>
          <cell r="E427">
            <v>1</v>
          </cell>
        </row>
        <row r="428">
          <cell r="A428" t="str">
            <v>O-045</v>
          </cell>
          <cell r="B428" t="str">
            <v xml:space="preserve"> สาย NYY 1 x 2.5 ตร.มม.</v>
          </cell>
          <cell r="C428" t="str">
            <v>ม.</v>
          </cell>
          <cell r="D428">
            <v>9</v>
          </cell>
          <cell r="E428">
            <v>1</v>
          </cell>
        </row>
        <row r="429">
          <cell r="A429" t="str">
            <v>O-046</v>
          </cell>
          <cell r="B429" t="str">
            <v>สาย FR 1x 1.5 ตร.มม..</v>
          </cell>
          <cell r="C429" t="str">
            <v>ม.</v>
          </cell>
          <cell r="D429">
            <v>20</v>
          </cell>
          <cell r="E429">
            <v>3</v>
          </cell>
        </row>
        <row r="430">
          <cell r="A430" t="str">
            <v>O-047</v>
          </cell>
          <cell r="B430" t="str">
            <v>สาย FR 1x 2.5 ตร.มม..</v>
          </cell>
          <cell r="C430" t="str">
            <v>ม.</v>
          </cell>
          <cell r="D430">
            <v>25</v>
          </cell>
          <cell r="E430">
            <v>4</v>
          </cell>
        </row>
        <row r="431">
          <cell r="A431" t="str">
            <v>O-048</v>
          </cell>
          <cell r="B431" t="str">
            <v>สาย FR 1x 4 ตร.มม..</v>
          </cell>
          <cell r="C431" t="str">
            <v>ม.</v>
          </cell>
          <cell r="D431">
            <v>35</v>
          </cell>
          <cell r="E431">
            <v>5</v>
          </cell>
        </row>
        <row r="432">
          <cell r="A432" t="str">
            <v>O-049</v>
          </cell>
          <cell r="B432" t="str">
            <v>สาย FR 1x 16 ตร.มม..</v>
          </cell>
          <cell r="C432" t="str">
            <v>ม.</v>
          </cell>
          <cell r="D432">
            <v>200</v>
          </cell>
          <cell r="E432">
            <v>20</v>
          </cell>
        </row>
        <row r="433">
          <cell r="A433" t="str">
            <v>O-050</v>
          </cell>
          <cell r="B433" t="str">
            <v>ท่อ IMC  1/2"</v>
          </cell>
          <cell r="C433" t="str">
            <v>ม.</v>
          </cell>
          <cell r="D433">
            <v>40</v>
          </cell>
          <cell r="E433">
            <v>4</v>
          </cell>
        </row>
        <row r="434">
          <cell r="A434" t="str">
            <v>O-051</v>
          </cell>
          <cell r="B434" t="str">
            <v>ท่อ IMC  3/4"</v>
          </cell>
          <cell r="C434" t="str">
            <v>ม.</v>
          </cell>
          <cell r="D434">
            <v>50</v>
          </cell>
          <cell r="E434">
            <v>5</v>
          </cell>
        </row>
        <row r="435">
          <cell r="A435" t="str">
            <v>O-052</v>
          </cell>
          <cell r="B435" t="str">
            <v>อุปกรณ์ประกอบ</v>
          </cell>
          <cell r="C435" t="str">
            <v>รายการ</v>
          </cell>
          <cell r="D435">
            <v>70000</v>
          </cell>
          <cell r="E435">
            <v>7000</v>
          </cell>
        </row>
        <row r="438">
          <cell r="B438" t="str">
            <v>งานระบบ PABX</v>
          </cell>
        </row>
        <row r="439">
          <cell r="A439" t="str">
            <v>P-001</v>
          </cell>
          <cell r="B439" t="str">
            <v>PABX พร้อม  Power Supply</v>
          </cell>
          <cell r="C439" t="str">
            <v>ชุด</v>
          </cell>
          <cell r="D439">
            <v>15000</v>
          </cell>
          <cell r="E439">
            <v>1500</v>
          </cell>
        </row>
        <row r="440">
          <cell r="A440" t="str">
            <v>P-002</v>
          </cell>
          <cell r="B440" t="str">
            <v>Telephone Set</v>
          </cell>
          <cell r="C440" t="str">
            <v>ชุด</v>
          </cell>
          <cell r="D440">
            <v>1000</v>
          </cell>
          <cell r="E440">
            <v>100</v>
          </cell>
        </row>
        <row r="441">
          <cell r="A441" t="str">
            <v>P-003</v>
          </cell>
          <cell r="B441" t="str">
            <v xml:space="preserve"> สาย, ท่อร้อยสายและอุปกรณ์ประกอบ</v>
          </cell>
          <cell r="C441" t="str">
            <v>รายการ</v>
          </cell>
          <cell r="D441">
            <v>10000</v>
          </cell>
          <cell r="E441">
            <v>1000</v>
          </cell>
        </row>
        <row r="444">
          <cell r="B444" t="str">
            <v>งานระบบ Grounding</v>
          </cell>
        </row>
        <row r="445">
          <cell r="A445" t="str">
            <v>Q-001</v>
          </cell>
          <cell r="B445" t="str">
            <v xml:space="preserve"> Ground Rod 5/8" x 8'            กฟน.จัดหาวัสดุให้</v>
          </cell>
          <cell r="C445" t="str">
            <v>ชุด</v>
          </cell>
          <cell r="D445">
            <v>0</v>
          </cell>
          <cell r="E445">
            <v>100</v>
          </cell>
        </row>
        <row r="446">
          <cell r="A446" t="str">
            <v>Q-002</v>
          </cell>
          <cell r="B446" t="str">
            <v xml:space="preserve"> Ground Rod 5/8" x 10'            กฟน.จัดหาวัสดุให้</v>
          </cell>
          <cell r="C446" t="str">
            <v>ชุด</v>
          </cell>
          <cell r="D446">
            <v>0</v>
          </cell>
          <cell r="E446">
            <v>100</v>
          </cell>
        </row>
        <row r="447">
          <cell r="A447" t="str">
            <v>Q-003</v>
          </cell>
          <cell r="B447" t="str">
            <v xml:space="preserve"> สายทองแดงขนาด 240 ตร.มม..</v>
          </cell>
          <cell r="C447" t="str">
            <v>ม.</v>
          </cell>
          <cell r="D447">
            <v>210</v>
          </cell>
          <cell r="E447">
            <v>21</v>
          </cell>
        </row>
        <row r="448">
          <cell r="A448" t="str">
            <v>Q-004</v>
          </cell>
          <cell r="B448" t="str">
            <v xml:space="preserve"> สายทองแดงขนาด 120 ตร.มม..</v>
          </cell>
          <cell r="C448" t="str">
            <v>ม.</v>
          </cell>
          <cell r="D448">
            <v>120</v>
          </cell>
          <cell r="E448">
            <v>12</v>
          </cell>
        </row>
        <row r="449">
          <cell r="A449" t="str">
            <v>Q-005</v>
          </cell>
          <cell r="B449" t="str">
            <v xml:space="preserve"> สายทองแดงขนาด 70 ตร.มม..</v>
          </cell>
          <cell r="C449" t="str">
            <v>ม.</v>
          </cell>
          <cell r="D449">
            <v>80</v>
          </cell>
          <cell r="E449">
            <v>8</v>
          </cell>
        </row>
        <row r="450">
          <cell r="A450" t="str">
            <v>Q-006</v>
          </cell>
          <cell r="B450" t="str">
            <v xml:space="preserve"> สายทองแดงขนาด 35 ตร.มม..</v>
          </cell>
          <cell r="C450" t="str">
            <v>ม.</v>
          </cell>
          <cell r="D450">
            <v>50</v>
          </cell>
          <cell r="E450">
            <v>5</v>
          </cell>
        </row>
        <row r="451">
          <cell r="A451" t="str">
            <v>Q-007</v>
          </cell>
          <cell r="B451" t="str">
            <v xml:space="preserve"> Ground Connection for 240 sq.mm.</v>
          </cell>
          <cell r="C451" t="str">
            <v>ชุด</v>
          </cell>
          <cell r="D451">
            <v>300</v>
          </cell>
          <cell r="E451">
            <v>30</v>
          </cell>
        </row>
        <row r="452">
          <cell r="A452" t="str">
            <v>Q-008</v>
          </cell>
          <cell r="B452" t="str">
            <v xml:space="preserve"> Ground Connection for 70 sq.mm.</v>
          </cell>
          <cell r="C452" t="str">
            <v>ชุด</v>
          </cell>
          <cell r="D452">
            <v>230</v>
          </cell>
          <cell r="E452">
            <v>23</v>
          </cell>
        </row>
        <row r="453">
          <cell r="A453" t="str">
            <v>Q-009</v>
          </cell>
          <cell r="B453" t="str">
            <v xml:space="preserve"> อุปกรณ์ประกอบ</v>
          </cell>
          <cell r="C453" t="str">
            <v>รายการ</v>
          </cell>
          <cell r="D453">
            <v>10000</v>
          </cell>
          <cell r="E453">
            <v>1000</v>
          </cell>
        </row>
        <row r="454">
          <cell r="B454" t="str">
            <v xml:space="preserve">         </v>
          </cell>
        </row>
        <row r="455">
          <cell r="B455" t="str">
            <v>งานระบบสัญญาณอัคคีภัย</v>
          </cell>
        </row>
        <row r="456">
          <cell r="A456" t="str">
            <v>R-001</v>
          </cell>
          <cell r="B456" t="str">
            <v xml:space="preserve"> Fire Alarm Control Panel</v>
          </cell>
          <cell r="C456" t="str">
            <v>ชุด</v>
          </cell>
          <cell r="D456">
            <v>50000</v>
          </cell>
          <cell r="E456">
            <v>5000</v>
          </cell>
        </row>
        <row r="457">
          <cell r="A457" t="str">
            <v>R-002</v>
          </cell>
          <cell r="B457" t="str">
            <v xml:space="preserve"> Smoke Detector Ionization type</v>
          </cell>
          <cell r="C457" t="str">
            <v>ชุด</v>
          </cell>
          <cell r="D457">
            <v>2500</v>
          </cell>
          <cell r="E457">
            <v>250</v>
          </cell>
        </row>
        <row r="458">
          <cell r="A458" t="str">
            <v>R-003</v>
          </cell>
          <cell r="B458" t="str">
            <v xml:space="preserve">  Heat Detetector</v>
          </cell>
          <cell r="C458" t="str">
            <v>ชุด</v>
          </cell>
          <cell r="D458">
            <v>800</v>
          </cell>
          <cell r="E458">
            <v>80</v>
          </cell>
        </row>
        <row r="459">
          <cell r="A459" t="str">
            <v>R-004</v>
          </cell>
          <cell r="B459" t="str">
            <v>Manual Station</v>
          </cell>
          <cell r="C459" t="str">
            <v>ชุด</v>
          </cell>
          <cell r="D459">
            <v>900</v>
          </cell>
          <cell r="E459">
            <v>90</v>
          </cell>
        </row>
        <row r="460">
          <cell r="A460" t="str">
            <v>R-005</v>
          </cell>
          <cell r="B460" t="str">
            <v xml:space="preserve"> Fire Alarm Bell</v>
          </cell>
          <cell r="C460" t="str">
            <v>ชุด</v>
          </cell>
          <cell r="D460">
            <v>1000</v>
          </cell>
          <cell r="E460">
            <v>100</v>
          </cell>
        </row>
        <row r="461">
          <cell r="A461" t="str">
            <v>R-006</v>
          </cell>
          <cell r="B461" t="str">
            <v xml:space="preserve"> สาย ทนไฟ FR, ท่อร้อยสายและอุปกรณ์ประกอบ</v>
          </cell>
          <cell r="C461" t="str">
            <v>รายการ</v>
          </cell>
          <cell r="D461">
            <v>15000</v>
          </cell>
          <cell r="E461">
            <v>1500</v>
          </cell>
        </row>
        <row r="463">
          <cell r="B463" t="str">
            <v>งานระบบโทรศัพท์</v>
          </cell>
        </row>
        <row r="464">
          <cell r="A464" t="str">
            <v>S-001</v>
          </cell>
          <cell r="B464" t="str">
            <v>Terminal  Cabinet</v>
          </cell>
          <cell r="C464" t="str">
            <v>รายการ</v>
          </cell>
          <cell r="D464">
            <v>2000</v>
          </cell>
          <cell r="E464">
            <v>200</v>
          </cell>
        </row>
        <row r="465">
          <cell r="A465" t="str">
            <v>S-002</v>
          </cell>
          <cell r="B465" t="str">
            <v>สายโทรศัพท์ภายนอก</v>
          </cell>
          <cell r="C465" t="str">
            <v>รายการ</v>
          </cell>
          <cell r="D465">
            <v>1000</v>
          </cell>
          <cell r="E465">
            <v>100</v>
          </cell>
        </row>
        <row r="466">
          <cell r="A466" t="str">
            <v>S-003</v>
          </cell>
          <cell r="B466" t="str">
            <v>เต้ารับพร้อมเครื่องรับโทรศัพท์</v>
          </cell>
          <cell r="C466" t="str">
            <v>ชุด</v>
          </cell>
          <cell r="D466">
            <v>1500</v>
          </cell>
          <cell r="E466">
            <v>150</v>
          </cell>
        </row>
        <row r="467">
          <cell r="A467" t="str">
            <v>S-004</v>
          </cell>
          <cell r="B467" t="str">
            <v>สายโทรศัพท์ภายใน</v>
          </cell>
          <cell r="D467">
            <v>500</v>
          </cell>
          <cell r="E467">
            <v>50</v>
          </cell>
        </row>
        <row r="468">
          <cell r="A468" t="str">
            <v>S-005</v>
          </cell>
          <cell r="B468" t="str">
            <v xml:space="preserve"> อุปกรณ์ประกอบ</v>
          </cell>
          <cell r="C468" t="str">
            <v>รายการ</v>
          </cell>
          <cell r="D468">
            <v>2500</v>
          </cell>
          <cell r="E468">
            <v>250</v>
          </cell>
        </row>
        <row r="470">
          <cell r="B470" t="str">
            <v>งานระบบปรับอากาศ</v>
          </cell>
        </row>
        <row r="471">
          <cell r="A471" t="str">
            <v>T-001</v>
          </cell>
          <cell r="B471" t="str">
            <v>เครื่องปรับอากาศ Split Type ขนาด 30,000 BTU/Hr</v>
          </cell>
          <cell r="C471" t="str">
            <v>ชุด</v>
          </cell>
          <cell r="D471">
            <v>50000</v>
          </cell>
          <cell r="E471">
            <v>5000</v>
          </cell>
        </row>
        <row r="472">
          <cell r="A472" t="str">
            <v>T-002</v>
          </cell>
          <cell r="B472" t="str">
            <v>เครื่องปรับอากาศ Split Type ขนาด 18,000 BTU/Hr</v>
          </cell>
          <cell r="C472" t="str">
            <v>ชุด</v>
          </cell>
          <cell r="D472">
            <v>30000</v>
          </cell>
          <cell r="E472">
            <v>3000</v>
          </cell>
        </row>
        <row r="473">
          <cell r="A473" t="str">
            <v>T-003</v>
          </cell>
          <cell r="B473" t="str">
            <v>เครื่องปรับอากาศ Split Type ขนาด   9,000 BTU/Hr</v>
          </cell>
          <cell r="C473" t="str">
            <v>ชุด</v>
          </cell>
          <cell r="D473">
            <v>17000</v>
          </cell>
          <cell r="E473">
            <v>2500</v>
          </cell>
        </row>
        <row r="474">
          <cell r="A474" t="str">
            <v>T-004</v>
          </cell>
          <cell r="B474" t="str">
            <v>Circuit Breaker</v>
          </cell>
          <cell r="C474" t="str">
            <v>ชุด</v>
          </cell>
          <cell r="D474">
            <v>300</v>
          </cell>
          <cell r="E474">
            <v>30</v>
          </cell>
        </row>
        <row r="475">
          <cell r="A475" t="str">
            <v>T-005</v>
          </cell>
          <cell r="B475" t="str">
            <v xml:space="preserve"> อุปกรณ์ประกอบ</v>
          </cell>
          <cell r="C475" t="str">
            <v>รายการ</v>
          </cell>
          <cell r="D475">
            <v>8000</v>
          </cell>
          <cell r="E475">
            <v>800</v>
          </cell>
        </row>
        <row r="478">
          <cell r="B478" t="str">
            <v>งานระบบ Public Address</v>
          </cell>
        </row>
        <row r="479">
          <cell r="A479" t="str">
            <v>U-001</v>
          </cell>
          <cell r="B479" t="str">
            <v>Mixing 180 W &amp; Boostre 240 W Amplifier</v>
          </cell>
          <cell r="C479" t="str">
            <v>ชุด</v>
          </cell>
          <cell r="D479">
            <v>50000</v>
          </cell>
          <cell r="E479">
            <v>5000</v>
          </cell>
        </row>
        <row r="480">
          <cell r="A480" t="str">
            <v>U-002</v>
          </cell>
          <cell r="B480" t="str">
            <v>Microphone</v>
          </cell>
          <cell r="C480" t="str">
            <v>ชุด</v>
          </cell>
          <cell r="D480">
            <v>2000</v>
          </cell>
          <cell r="E480">
            <v>200</v>
          </cell>
        </row>
        <row r="481">
          <cell r="A481" t="str">
            <v>U-003</v>
          </cell>
          <cell r="B481" t="str">
            <v>Horn Speaker</v>
          </cell>
          <cell r="C481" t="str">
            <v>ชุด</v>
          </cell>
          <cell r="D481">
            <v>5000</v>
          </cell>
          <cell r="E481">
            <v>500</v>
          </cell>
        </row>
        <row r="482">
          <cell r="A482" t="str">
            <v>U-004</v>
          </cell>
          <cell r="B482" t="str">
            <v>Ceiling Speaker</v>
          </cell>
          <cell r="C482" t="str">
            <v>ชุด</v>
          </cell>
          <cell r="D482">
            <v>2000</v>
          </cell>
          <cell r="E482">
            <v>200</v>
          </cell>
        </row>
        <row r="483">
          <cell r="A483" t="str">
            <v>U-005</v>
          </cell>
          <cell r="B483" t="str">
            <v>สายเคเบิ้ล ,ท่อร้อยสายเคเบิ้ลและอุปกรณ์ประกอบ</v>
          </cell>
          <cell r="C483" t="str">
            <v>รายการ</v>
          </cell>
          <cell r="D483">
            <v>20000</v>
          </cell>
          <cell r="E483">
            <v>2000</v>
          </cell>
        </row>
        <row r="485">
          <cell r="B485" t="str">
            <v>งานระบบเครน</v>
          </cell>
        </row>
        <row r="486">
          <cell r="A486" t="str">
            <v>V-001</v>
          </cell>
          <cell r="B486" t="str">
            <v xml:space="preserve">Wall Mounted Slewing Crane 3 tons </v>
          </cell>
          <cell r="C486" t="str">
            <v>ชุด</v>
          </cell>
          <cell r="D486">
            <v>400000</v>
          </cell>
          <cell r="E486">
            <v>40000</v>
          </cell>
        </row>
        <row r="487">
          <cell r="A487" t="str">
            <v>V-002</v>
          </cell>
          <cell r="B487" t="str">
            <v xml:space="preserve">3-Direction Electric Overhead Crane 3 tons </v>
          </cell>
          <cell r="C487" t="str">
            <v>ชุด</v>
          </cell>
          <cell r="D487">
            <v>600000</v>
          </cell>
          <cell r="E487">
            <v>60000</v>
          </cell>
        </row>
        <row r="488">
          <cell r="A488" t="str">
            <v>V-003</v>
          </cell>
          <cell r="B488" t="str">
            <v xml:space="preserve">3-Direction Electric Overhead Crane 5 tons </v>
          </cell>
          <cell r="C488" t="str">
            <v>ชุด</v>
          </cell>
          <cell r="D488">
            <v>800000</v>
          </cell>
          <cell r="E488">
            <v>80000</v>
          </cell>
        </row>
        <row r="489">
          <cell r="A489" t="str">
            <v>V-004</v>
          </cell>
          <cell r="B489" t="str">
            <v xml:space="preserve"> ตู้ควบคุม,สาย, ท่อร้อยสายและอุปกรณ์ประกอบ</v>
          </cell>
          <cell r="C489" t="str">
            <v>รายการ</v>
          </cell>
          <cell r="D489">
            <v>10000</v>
          </cell>
          <cell r="E489">
            <v>1000</v>
          </cell>
        </row>
        <row r="491">
          <cell r="B491" t="str">
            <v>งานระบบป้องกันฟ้าฝ่า</v>
          </cell>
        </row>
        <row r="492">
          <cell r="A492" t="str">
            <v>W-001</v>
          </cell>
          <cell r="B492" t="str">
            <v xml:space="preserve"> Air Terminal 5/8" x 1.5 m.</v>
          </cell>
          <cell r="C492" t="str">
            <v>ชุด</v>
          </cell>
          <cell r="D492">
            <v>1000</v>
          </cell>
          <cell r="E492">
            <v>80</v>
          </cell>
        </row>
        <row r="493">
          <cell r="A493" t="str">
            <v>W-002</v>
          </cell>
          <cell r="B493" t="str">
            <v xml:space="preserve"> Ground Rod 5/8" x8'               กฟน.จัดหาวัสดุให้</v>
          </cell>
          <cell r="C493" t="str">
            <v>ชุด</v>
          </cell>
          <cell r="D493">
            <v>0</v>
          </cell>
          <cell r="E493">
            <v>100</v>
          </cell>
        </row>
        <row r="494">
          <cell r="A494" t="str">
            <v>W-003</v>
          </cell>
          <cell r="B494" t="str">
            <v>Copper Tape 70 ตร.มม.</v>
          </cell>
          <cell r="C494" t="str">
            <v>เมตร</v>
          </cell>
          <cell r="D494">
            <v>180</v>
          </cell>
          <cell r="E494">
            <v>18</v>
          </cell>
        </row>
        <row r="495">
          <cell r="A495" t="str">
            <v>W-004</v>
          </cell>
          <cell r="B495" t="str">
            <v xml:space="preserve"> สายทองแดงขนาด 70 ตร.มม.</v>
          </cell>
          <cell r="C495" t="str">
            <v>เมตร</v>
          </cell>
          <cell r="D495">
            <v>80</v>
          </cell>
          <cell r="E495">
            <v>8</v>
          </cell>
        </row>
        <row r="496">
          <cell r="A496" t="str">
            <v>W-005</v>
          </cell>
          <cell r="B496" t="str">
            <v xml:space="preserve"> Ground Test Box</v>
          </cell>
          <cell r="C496" t="str">
            <v>ชุด</v>
          </cell>
          <cell r="D496">
            <v>1200</v>
          </cell>
          <cell r="E496">
            <v>120</v>
          </cell>
        </row>
        <row r="497">
          <cell r="A497" t="str">
            <v>W-006</v>
          </cell>
          <cell r="B497" t="str">
            <v xml:space="preserve"> อุปกรณ์ประกอบ</v>
          </cell>
          <cell r="C497" t="str">
            <v>รายการ</v>
          </cell>
          <cell r="D497">
            <v>5000</v>
          </cell>
          <cell r="E497">
            <v>500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Purchase Order"/>
      <sheetName val="Purchase Order"/>
      <sheetName val="Macros"/>
      <sheetName val="ATW"/>
      <sheetName val="Lock"/>
      <sheetName val="Intl Data Table"/>
      <sheetName val="TemplateInformation"/>
      <sheetName val="DETAIL "/>
      <sheetName val="List"/>
      <sheetName val="Boq(1)"/>
      <sheetName val="ค่าวัสดุ"/>
      <sheetName val="SAN REDUCED 1"/>
      <sheetName val="外気負荷"/>
      <sheetName val="C-LOAD(L-FACTORY.)"/>
      <sheetName val="SH-D"/>
      <sheetName val="SH-E"/>
      <sheetName val="SH-C"/>
      <sheetName val="summary"/>
      <sheetName val="covere"/>
      <sheetName val="SH-G"/>
      <sheetName val="Purchase Order1"/>
      <sheetName val="Data"/>
      <sheetName val="SOR"/>
      <sheetName val="A กลาง"/>
      <sheetName val="A กลาง เกสร"/>
      <sheetName val="A แฝด"/>
      <sheetName val="A ริม"/>
      <sheetName val="B กลาง"/>
      <sheetName val="B ริม"/>
      <sheetName val="B แฝด"/>
      <sheetName val="C กลาง"/>
      <sheetName val="C ริม"/>
      <sheetName val="C แฝด"/>
      <sheetName val="สรุป"/>
      <sheetName val="เอกสารแนบ"/>
      <sheetName val="cov-estimate"/>
      <sheetName val="EXF"/>
      <sheetName val="Defect Report(M&amp;E)"/>
      <sheetName val="Currency Rate"/>
      <sheetName val="BQ-E20-02(Rp)"/>
      <sheetName val="SILICATE"/>
      <sheetName val="040"/>
      <sheetName val="060"/>
      <sheetName val="Code"/>
      <sheetName val="Price per model"/>
      <sheetName val="建築代価"/>
      <sheetName val="TABLES"/>
      <sheetName val="Intro"/>
      <sheetName val="Template"/>
      <sheetName val="Variables"/>
      <sheetName val="Customize_Your_Purchase_Order"/>
      <sheetName val="Purchase_Order"/>
      <sheetName val="AutoOpen_Stub_Data"/>
      <sheetName val="Intl_Data_Table"/>
      <sheetName val="DETAIL_"/>
      <sheetName val="SAN_REDUCED_1"/>
      <sheetName val="C-LOAD(L-FACTORY_)"/>
      <sheetName val="Purchase_Order1"/>
      <sheetName val="Customize_Your_Purchase_Order1"/>
      <sheetName val="Purchase_Order2"/>
      <sheetName val="AutoOpen_Stub_Data1"/>
      <sheetName val="Intl_Data_Table1"/>
      <sheetName val="DETAIL_1"/>
      <sheetName val="SAN_REDUCED_11"/>
      <sheetName val="C-LOAD(L-FACTORY_)1"/>
      <sheetName val="Purchase_Order11"/>
      <sheetName val="SOURCE"/>
      <sheetName val="Customize_Your_Purchase_Order2"/>
      <sheetName val="AutoOpen_Stub_Data2"/>
      <sheetName val="Intl_Data_Table2"/>
      <sheetName val="SAN_REDUCED_12"/>
      <sheetName val="DETAIL_2"/>
      <sheetName val="C-LOAD(L-FACTORY_)2"/>
      <sheetName val="Report"/>
      <sheetName val="Total"/>
      <sheetName val="Book 1 Summary"/>
      <sheetName val="Invoice"/>
      <sheetName val="Sheet1 (3)"/>
      <sheetName val="APR'09"/>
      <sheetName val="COMMOND LINE"/>
      <sheetName val="sort2"/>
      <sheetName val="COMP"/>
      <sheetName val="cu_ผลรวม"/>
      <sheetName val="cu_รหัส"/>
      <sheetName val="cu_วัน"/>
      <sheetName val="COA-17"/>
      <sheetName val="C-18"/>
      <sheetName val="AC"/>
      <sheetName val="일위대가목차"/>
      <sheetName val="Sheet1"/>
      <sheetName val="CrEstimate"/>
      <sheetName val="Nov.'02"/>
      <sheetName val="Comsole"/>
      <sheetName val="797T輸入部品リスト"/>
      <sheetName val="data list"/>
      <sheetName val="Plate_Bumper"/>
      <sheetName val="CRITERIA1"/>
      <sheetName val="55435-0D060"/>
      <sheetName val="55436-0D060"/>
      <sheetName val="ConfigModel"/>
      <sheetName val="ResourceModel"/>
      <sheetName val="ＦＣ～FT"/>
      <sheetName val="New DYNA"/>
      <sheetName val="CRITERIA2"/>
      <sheetName val="PRODUCT MIX TRUCK"/>
      <sheetName val="BOM 043L,351L,299L"/>
      <sheetName val="DailyInput"/>
      <sheetName val="CODE,NAME"/>
      <sheetName val="Main Summary"/>
      <sheetName val="2.1.1Take pipe"/>
      <sheetName val="2.1.2Take Copper Pipe"/>
      <sheetName val="MASTER"/>
      <sheetName val="Annual Production"/>
      <sheetName val="POV"/>
      <sheetName val="ＴＦ関連Ｐｒｊ日程表"/>
      <sheetName val="FC"/>
      <sheetName val="Evaluation"/>
      <sheetName val="Mat"/>
      <sheetName val="PO(Thai)"/>
      <sheetName val="Customize_Your_Purchase_Order3"/>
      <sheetName val="Purchase_Order3"/>
      <sheetName val="Customize_Your_Purchase_Order4"/>
      <sheetName val="Purchase_Order4"/>
      <sheetName val="日程"/>
      <sheetName val="supp_name"/>
      <sheetName val="Order List"/>
      <sheetName val="Construction cost assumption"/>
      <sheetName val="JLL Assumption"/>
      <sheetName val="Retail Program&amp;Rev Assumption"/>
      <sheetName val="CUSTOMER"/>
      <sheetName val="CST1198"/>
      <sheetName val="Purchases-April"/>
      <sheetName val="JobOrder"/>
      <sheetName val="ค่าโทรศัพท์ค้างจ่าย"/>
      <sheetName val="AutoOpen_Stub_Data4"/>
      <sheetName val="Customize_Your_Purchase_Order5"/>
      <sheetName val="Purchase_Order5"/>
      <sheetName val="Intl_Data_Table4"/>
      <sheetName val="DETAIL_4"/>
      <sheetName val="AutoOpen_Stub_Data3"/>
      <sheetName val="Intl_Data_Table3"/>
      <sheetName val="DETAIL_3"/>
      <sheetName val=" ELECTRICAL ROOM CENTER.xlsx"/>
      <sheetName val="Fill this out first___"/>
      <sheetName val="UP"/>
      <sheetName val="SUM"/>
      <sheetName val="Pipe"/>
      <sheetName val="ITB COST"/>
      <sheetName val="Buy vs. Lease Car"/>
      <sheetName val="gvl"/>
      <sheetName val="電気設備表"/>
      <sheetName val="Cover"/>
      <sheetName val="SH-F"/>
      <sheetName val="Direct Cost"/>
      <sheetName val="Rate"/>
      <sheetName val=""/>
      <sheetName val="boq"/>
      <sheetName val="Sh&amp;Hd"/>
      <sheetName val="Sheet1_(3)"/>
      <sheetName val="COMMOND_LINE"/>
      <sheetName val="Nov_'02"/>
      <sheetName val="data_list"/>
      <sheetName val="New_DYNA"/>
      <sheetName val="PRODUCT_MIX_TRUCK"/>
      <sheetName val="BOM_043L,351L,299L"/>
      <sheetName val="Defect_Report(M&amp;E)"/>
      <sheetName val="ARM 39C "/>
      <sheetName val="n"/>
      <sheetName val="Supplier Master IF"/>
      <sheetName val="IMV"/>
      <sheetName val="Income Statement"/>
      <sheetName val="Balance Sheet"/>
      <sheetName val="Recovered_Sheet1"/>
      <sheetName val="รวมราคาทั้งสิ้น"/>
      <sheetName val="Database"/>
      <sheetName val="Output"/>
      <sheetName val="Cost_Categories"/>
      <sheetName val="Cost Data"/>
      <sheetName val="Material"/>
      <sheetName val="ProductName"/>
      <sheetName val="FS(E)"/>
      <sheetName val="รายละเอียดเสาเข็มที่ใช้แต่ละแบบ"/>
      <sheetName val="Waterg"/>
      <sheetName val="e_test_ผลรวม"/>
      <sheetName val="df_ผลรวม"/>
      <sheetName val="df_รหัส"/>
      <sheetName val="df_วัน"/>
      <sheetName val="Cu1_sample"/>
      <sheetName val="DF_sample"/>
      <sheetName val="MK_sample"/>
      <sheetName val="SM"/>
      <sheetName val="SM_sample"/>
      <sheetName val="v_cut_วัน"/>
      <sheetName val="試作台数"/>
      <sheetName val="dr_ผลรวม"/>
      <sheetName val="dr_รหัส"/>
      <sheetName val="dr_วัน"/>
      <sheetName val="e_test_รหัส"/>
      <sheetName val="e_test_วัน"/>
      <sheetName val="etching_ผลรวม"/>
      <sheetName val="etching_รหัส"/>
      <sheetName val="etching_วัน"/>
      <sheetName val="f_test_ผลรวม"/>
      <sheetName val="f_test_รหัส"/>
      <sheetName val="f_test_วัน"/>
      <sheetName val="fqc_ผลรวม"/>
      <sheetName val="fqc_รหัส"/>
      <sheetName val="fqc_วัน"/>
      <sheetName val="hl_ผลรวม"/>
      <sheetName val="hl_รหัส"/>
      <sheetName val="hl_วัน"/>
      <sheetName val="mk_ผลรวม"/>
      <sheetName val="mk_รหัส"/>
      <sheetName val="mk_วัน"/>
      <sheetName val="sm_ผลรวม"/>
      <sheetName val="sm_รหัส"/>
      <sheetName val="sm_วัน"/>
      <sheetName val="v_cut_ผลรวม"/>
      <sheetName val="v_cut_รหัส"/>
      <sheetName val="LOT_ACCP"/>
      <sheetName val="Jan"/>
      <sheetName val="Sample"/>
      <sheetName val=" Sample request (JC41-00834A) -"/>
      <sheetName val="Group"/>
      <sheetName val="MAN"/>
      <sheetName val="Manufacturability"/>
      <sheetName val="JE786"/>
      <sheetName val="A1.2"/>
      <sheetName val="코드관리"/>
      <sheetName val="Interial"/>
      <sheetName val="DETAIL"/>
      <sheetName val="#REF"/>
      <sheetName val="BUR4-Rd"/>
      <sheetName val="BUR3-DrnRC"/>
      <sheetName val="SPT vs PHI"/>
      <sheetName val="노무비"/>
      <sheetName val="GAAP Pru"/>
      <sheetName val="Customize Your Invoice"/>
      <sheetName val="EFR30696"/>
      <sheetName val="main sum (hotel &amp; residences)"/>
      <sheetName val="ตารางส่วนลด EE."/>
      <sheetName val="bk unit rate"/>
      <sheetName val="STMspry"/>
      <sheetName val="PsychroData"/>
      <sheetName val="Currency"/>
      <sheetName val="Sch  3"/>
      <sheetName val="Equipment"/>
      <sheetName val="unitcost"/>
      <sheetName val="Grand Summary"/>
      <sheetName val="Sub Summary"/>
      <sheetName val="Prelim"/>
      <sheetName val="Hotel A type A"/>
      <sheetName val="Hotel A type B"/>
      <sheetName val="Hotel A type C"/>
      <sheetName val="Hotel B type B"/>
      <sheetName val="Hotel B type C"/>
      <sheetName val="Hote C. type C"/>
      <sheetName val="Hotel A suite"/>
      <sheetName val="Bar&amp;Resturant"/>
      <sheetName val="Gyp Pavilion"/>
      <sheetName val="Reception Pavilion"/>
      <sheetName val="WC. Reception"/>
      <sheetName val="Corridor Hote A."/>
      <sheetName val="Corridor Hote B."/>
      <sheetName val="Corridor Hote C."/>
      <sheetName val="402"/>
      <sheetName val="SAN_REDUCED_13"/>
      <sheetName val="C-LOAD(L-FACTORY_)3"/>
      <sheetName val="Purchase_Order12"/>
      <sheetName val="A_กลาง"/>
      <sheetName val="A_กลาง_เกสร"/>
      <sheetName val="A_แฝด"/>
      <sheetName val="A_ริม"/>
      <sheetName val="B_กลาง"/>
      <sheetName val="B_ริม"/>
      <sheetName val="B_แฝด"/>
      <sheetName val="C_กลาง"/>
      <sheetName val="C_ริม"/>
      <sheetName val="C_แฝด"/>
      <sheetName val="Price_per_model"/>
      <sheetName val="Currency_Rate"/>
      <sheetName val="Book_1_Summary"/>
      <sheetName val="Main_Summary"/>
      <sheetName val="2_1_1Take_pipe"/>
      <sheetName val="2_1_2Take_Copper_Pipe"/>
      <sheetName val="Order_List"/>
      <sheetName val="Ceil."/>
      <sheetName val="งานภายนอก"/>
      <sheetName val="Paint."/>
      <sheetName val="Roof"/>
      <sheetName val="Struc."/>
      <sheetName val="SanFix"/>
      <sheetName val="Wall"/>
      <sheetName val="Customize_Your_Purchase_Order6"/>
      <sheetName val="Purchase_Order6"/>
      <sheetName val="AutoOpen_Stub_Data6"/>
      <sheetName val="Customize_Your_Purchase_Order8"/>
      <sheetName val="Purchase_Order8"/>
      <sheetName val="Intl_Data_Table6"/>
      <sheetName val="DETAIL_6"/>
      <sheetName val="SAN_REDUCED_14"/>
      <sheetName val="C-LOAD(L-FACTORY_)4"/>
      <sheetName val="Purchase_Order13"/>
      <sheetName val="A_กลาง1"/>
      <sheetName val="A_กลาง_เกสร1"/>
      <sheetName val="A_แฝด1"/>
      <sheetName val="A_ริม1"/>
      <sheetName val="B_กลาง1"/>
      <sheetName val="B_ริม1"/>
      <sheetName val="B_แฝด1"/>
      <sheetName val="C_กลาง1"/>
      <sheetName val="C_ริม1"/>
      <sheetName val="C_แฝด1"/>
      <sheetName val="Defect_Report(M&amp;E)2"/>
      <sheetName val="Price_per_model1"/>
      <sheetName val="Currency_Rate1"/>
      <sheetName val="Book_1_Summary1"/>
      <sheetName val="Sheet1_(3)2"/>
      <sheetName val="COMMOND_LINE2"/>
      <sheetName val="2_1_1Take_pipe1"/>
      <sheetName val="2_1_2Take_Copper_Pipe1"/>
      <sheetName val="Main_Summary1"/>
      <sheetName val="Nov_'022"/>
      <sheetName val="data_list2"/>
      <sheetName val="New_DYNA2"/>
      <sheetName val="PRODUCT_MIX_TRUCK2"/>
      <sheetName val="BOM_043L,351L,299L2"/>
      <sheetName val="Order_List1"/>
      <sheetName val="Construction_cost_assumption1"/>
      <sheetName val="JLL_Assumption1"/>
      <sheetName val="Retail_Program&amp;Rev_Assumption1"/>
      <sheetName val="Annual_Production1"/>
      <sheetName val="Fill_this_out_first___1"/>
      <sheetName val="ITB_COST1"/>
      <sheetName val="Direct_Cost1"/>
      <sheetName val="_ELECTRICAL_ROOM_CENTER_xlsx1"/>
      <sheetName val="Income_Statement1"/>
      <sheetName val="Balance_Sheet1"/>
      <sheetName val="ARM_39C_1"/>
      <sheetName val="Supplier_Master_IF1"/>
      <sheetName val="Cost_Data1"/>
      <sheetName val="Buy_vs__Lease_Car1"/>
      <sheetName val="AutoOpen_Stub_Data5"/>
      <sheetName val="Customize_Your_Purchase_Order7"/>
      <sheetName val="Purchase_Order7"/>
      <sheetName val="Intl_Data_Table5"/>
      <sheetName val="DETAIL_5"/>
      <sheetName val="Defect_Report(M&amp;E)1"/>
      <sheetName val="Sheet1_(3)1"/>
      <sheetName val="COMMOND_LINE1"/>
      <sheetName val="Nov_'021"/>
      <sheetName val="data_list1"/>
      <sheetName val="New_DYNA1"/>
      <sheetName val="PRODUCT_MIX_TRUCK1"/>
      <sheetName val="BOM_043L,351L,299L1"/>
      <sheetName val="Construction_cost_assumption"/>
      <sheetName val="JLL_Assumption"/>
      <sheetName val="Retail_Program&amp;Rev_Assumption"/>
      <sheetName val="Annual_Production"/>
      <sheetName val="Fill_this_out_first___"/>
      <sheetName val="ITB_COST"/>
      <sheetName val="Direct_Cost"/>
      <sheetName val="_ELECTRICAL_ROOM_CENTER_xlsx"/>
      <sheetName val="Income_Statement"/>
      <sheetName val="Balance_Sheet"/>
      <sheetName val="ARM_39C_"/>
      <sheetName val="Supplier_Master_IF"/>
      <sheetName val="Cost_Data"/>
      <sheetName val="Buy_vs__Lease_Car"/>
      <sheetName val="21"/>
      <sheetName val="SH-A"/>
      <sheetName val="stair"/>
      <sheetName val="footing"/>
      <sheetName val="Manpower"/>
      <sheetName val="status"/>
      <sheetName val="ราคาต่ำสุด-721"/>
      <sheetName val="Attendance配合费"/>
      <sheetName val="inWords"/>
      <sheetName val="sheetNO"/>
      <sheetName val="2nd"/>
      <sheetName val="Cert1"/>
      <sheetName val="A1_2"/>
      <sheetName val="_Sample_request_(JC41-00834A)_-"/>
      <sheetName val="GAAP_Pru"/>
      <sheetName val="中日程"/>
      <sheetName val="Breakdown"/>
      <sheetName val="ｺｽﾄｾﾝﾀｰ別設備稼働費ﾚｰﾄ算出表"/>
      <sheetName val="基準ｲﾝﾌﾟｯﾄ"/>
      <sheetName val="LpC"/>
      <sheetName val="Form"/>
      <sheetName val="Structure"/>
      <sheetName val="Artisan一类材料进度表-丽萍更新"/>
      <sheetName val="bp bill"/>
      <sheetName val="A1_Summary"/>
      <sheetName val="A"/>
      <sheetName val="Discounted Cash Flow"/>
      <sheetName val="Consl"/>
      <sheetName val="Formula"/>
      <sheetName val="Assumptions"/>
      <sheetName val="DuctWork Summary"/>
      <sheetName val="Branch"/>
      <sheetName val="Data Dep1"/>
      <sheetName val="Production info"/>
      <sheetName val="Profit_Budget"/>
      <sheetName val="Revised 021099"/>
      <sheetName val="ob_complete"/>
      <sheetName val="SCHEDULE_2"/>
      <sheetName val="QS-Payment"/>
      <sheetName val="full pot"/>
      <sheetName val="Project Data"/>
      <sheetName val="Register_Local"/>
      <sheetName val="Fagor04-A3112e"/>
      <sheetName val="SAN_REDUCED_15"/>
      <sheetName val="C-LOAD(L-FACTORY_)5"/>
      <sheetName val="Purchase_Order14"/>
      <sheetName val="A_กลาง2"/>
      <sheetName val="A_กลาง_เกสร2"/>
      <sheetName val="A_แฝด2"/>
      <sheetName val="A_ริม2"/>
      <sheetName val="B_กลาง2"/>
      <sheetName val="B_ริม2"/>
      <sheetName val="B_แฝด2"/>
      <sheetName val="C_กลาง2"/>
      <sheetName val="C_ริม2"/>
      <sheetName val="C_แฝด2"/>
      <sheetName val="Price_per_model2"/>
      <sheetName val="Currency_Rate2"/>
      <sheetName val="Book_1_Summary2"/>
      <sheetName val="Main_Summary2"/>
      <sheetName val="2_1_1Take_pipe2"/>
      <sheetName val="2_1_2Take_Copper_Pipe2"/>
      <sheetName val="JOB_FO"/>
      <sheetName val="Table Master"/>
      <sheetName val="ELIM"/>
      <sheetName val="HYO"/>
      <sheetName val="PASTE N CUT"/>
      <sheetName val="SEA"/>
      <sheetName val="SAN_REDUCED_16"/>
      <sheetName val="C-LOAD(L-FACTORY_)6"/>
      <sheetName val="Purchase_Order15"/>
      <sheetName val="A_กลาง3"/>
      <sheetName val="A_กลาง_เกสร3"/>
      <sheetName val="A_แฝด3"/>
      <sheetName val="A_ริม3"/>
      <sheetName val="B_กลาง3"/>
      <sheetName val="B_ริม3"/>
      <sheetName val="B_แฝด3"/>
      <sheetName val="C_กลาง3"/>
      <sheetName val="C_ริม3"/>
      <sheetName val="C_แฝด3"/>
      <sheetName val="Defect_Report(M&amp;E)3"/>
      <sheetName val="Currency_Rate3"/>
      <sheetName val="Price_per_model3"/>
      <sheetName val="AutoOpen_Stub_Data7"/>
      <sheetName val="Intl_Data_Table7"/>
      <sheetName val="DETAIL_7"/>
      <sheetName val="SAN_REDUCED_17"/>
      <sheetName val="C-LOAD(L-FACTORY_)7"/>
      <sheetName val="Purchase_Order16"/>
      <sheetName val="A_กลาง4"/>
      <sheetName val="A_กลาง_เกสร4"/>
      <sheetName val="A_แฝด4"/>
      <sheetName val="A_ริม4"/>
      <sheetName val="B_กลาง4"/>
      <sheetName val="B_ริม4"/>
      <sheetName val="B_แฝด4"/>
      <sheetName val="C_กลาง4"/>
      <sheetName val="C_ริม4"/>
      <sheetName val="C_แฝด4"/>
      <sheetName val="Defect_Report(M&amp;E)4"/>
      <sheetName val="Currency_Rate4"/>
      <sheetName val="Price_per_model4"/>
      <sheetName val="DATA BASE"/>
      <sheetName val="BG"/>
      <sheetName val="Level"/>
      <sheetName val="P-200 Grid"/>
      <sheetName val="Customize_Your_Purchase_Order9"/>
      <sheetName val="Purchase_Order9"/>
      <sheetName val="Sheet1_(3)3"/>
      <sheetName val="COMMOND_LINE3"/>
      <sheetName val="Order_List2"/>
      <sheetName val="Nov_'023"/>
      <sheetName val="data_list3"/>
      <sheetName val="New_DYNA3"/>
      <sheetName val="PRODUCT_MIX_TRUCK3"/>
      <sheetName val="BOM_043L,351L,299L3"/>
      <sheetName val="Construction_cost_assumption2"/>
      <sheetName val="JLL_Assumption2"/>
      <sheetName val="Retail_Program&amp;Rev_Assumption2"/>
      <sheetName val="Annual_Production2"/>
      <sheetName val="ARM_39C_2"/>
      <sheetName val="Supplier_Master_IF2"/>
      <sheetName val="Fill_this_out_first___2"/>
      <sheetName val="ITB_COST2"/>
      <sheetName val="_ELECTRICAL_ROOM_CENTER_xlsx2"/>
      <sheetName val="Buy_vs__Lease_Car2"/>
      <sheetName val="Direct_Cost2"/>
      <sheetName val="Income_Statement2"/>
      <sheetName val="Balance_Sheet2"/>
      <sheetName val="Cost_Data2"/>
      <sheetName val="Grand_Summary"/>
      <sheetName val="Sub_Summary"/>
      <sheetName val="Hotel_A_type_A"/>
      <sheetName val="Hotel_A_type_B"/>
      <sheetName val="Hotel_A_type_C"/>
      <sheetName val="Hotel_B_type_B"/>
    </sheetNames>
    <sheetDataSet>
      <sheetData sheetId="0" refreshError="1"/>
      <sheetData sheetId="1" refreshError="1">
        <row r="23">
          <cell r="F23" t="str">
            <v>State</v>
          </cell>
        </row>
        <row r="24">
          <cell r="F24">
            <v>0.05</v>
          </cell>
        </row>
        <row r="25">
          <cell r="E25" t="b">
            <v>1</v>
          </cell>
        </row>
        <row r="29">
          <cell r="E29" t="b">
            <v>0</v>
          </cell>
        </row>
      </sheetData>
      <sheetData sheetId="2" refreshError="1">
        <row r="40">
          <cell r="E40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 refreshError="1"/>
      <sheetData sheetId="341" refreshError="1"/>
      <sheetData sheetId="342" refreshError="1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/>
      <sheetData sheetId="383"/>
      <sheetData sheetId="384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 refreshError="1"/>
      <sheetData sheetId="474" refreshError="1"/>
      <sheetData sheetId="475" refreshError="1"/>
      <sheetData sheetId="476" refreshError="1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งานแผน"/>
      <sheetName val="กสย.11 หน้า 1,3"/>
      <sheetName val="ใบปะหน้าประมาณการ"/>
      <sheetName val="รายละเอียด"/>
      <sheetName val="อัตราราคางาน"/>
      <sheetName val="บัญชีสรุป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 6(0%)"/>
      <sheetName val="ปร 5 (ก)0%"/>
      <sheetName val="ปร 5 (ข)"/>
      <sheetName val="สรุป"/>
      <sheetName val="สำนักงาน-15และ 16"/>
      <sheetName val="SAN"/>
      <sheetName val="EE"/>
      <sheetName val="ปรับอากาศ(งานตกแต่งภายใน)"/>
      <sheetName val="ครุภัณฑ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 F อาคาร"/>
      <sheetName val="Factor F งาน DB."/>
      <sheetName val="Check F"/>
      <sheetName val="ข้อมูล"/>
      <sheetName val="ปร.4 ส่วนที่ 1"/>
      <sheetName val="ปร.4 ส่วนที่ 2"/>
      <sheetName val="ปร.4 ส่วนที่ 3"/>
      <sheetName val="ปร.5"/>
      <sheetName val="ปร.6"/>
      <sheetName val="ใบจัดหา"/>
      <sheetName val="แบบใบเสนอราคา"/>
      <sheetName val="ใบเสนอราคา"/>
    </sheetNames>
    <sheetDataSet>
      <sheetData sheetId="0">
        <row r="6">
          <cell r="A6">
            <v>0</v>
          </cell>
        </row>
      </sheetData>
      <sheetData sheetId="1">
        <row r="6">
          <cell r="A6">
            <v>0</v>
          </cell>
          <cell r="B6">
            <v>0</v>
          </cell>
          <cell r="C6">
            <v>1.1724000000000001</v>
          </cell>
          <cell r="D6">
            <v>1.1724000000000001</v>
          </cell>
          <cell r="E6">
            <v>5000000</v>
          </cell>
          <cell r="F6">
            <v>0</v>
          </cell>
        </row>
        <row r="7">
          <cell r="A7">
            <v>5000000</v>
          </cell>
          <cell r="B7">
            <v>5000000</v>
          </cell>
          <cell r="C7">
            <v>1.1724000000000001</v>
          </cell>
          <cell r="D7">
            <v>1.1505000000000001</v>
          </cell>
          <cell r="E7">
            <v>5000000</v>
          </cell>
          <cell r="F7">
            <v>4.380000000000006E-9</v>
          </cell>
        </row>
        <row r="8">
          <cell r="A8">
            <v>10000000</v>
          </cell>
          <cell r="B8">
            <v>10000000</v>
          </cell>
          <cell r="C8">
            <v>1.1465000000000001</v>
          </cell>
          <cell r="D8">
            <v>1.145</v>
          </cell>
          <cell r="E8">
            <v>5000000</v>
          </cell>
          <cell r="F8">
            <v>3.0000000000001137E-10</v>
          </cell>
        </row>
        <row r="9">
          <cell r="A9">
            <v>15000000</v>
          </cell>
          <cell r="B9">
            <v>15000000</v>
          </cell>
          <cell r="C9">
            <v>1.145</v>
          </cell>
          <cell r="D9">
            <v>1.1424000000000001</v>
          </cell>
          <cell r="E9">
            <v>5000000</v>
          </cell>
          <cell r="F9">
            <v>5.1999999999998714E-10</v>
          </cell>
        </row>
        <row r="10">
          <cell r="A10">
            <v>20000000</v>
          </cell>
          <cell r="B10">
            <v>20000000</v>
          </cell>
          <cell r="C10">
            <v>1.1424000000000001</v>
          </cell>
          <cell r="D10">
            <v>1.1305000000000001</v>
          </cell>
          <cell r="E10">
            <v>5000000</v>
          </cell>
          <cell r="F10">
            <v>2.3800000000000042E-9</v>
          </cell>
        </row>
        <row r="11">
          <cell r="A11">
            <v>25000000</v>
          </cell>
          <cell r="B11">
            <v>25000000</v>
          </cell>
          <cell r="C11">
            <v>1.1305000000000001</v>
          </cell>
          <cell r="D11">
            <v>1.1269</v>
          </cell>
          <cell r="E11">
            <v>5000000</v>
          </cell>
          <cell r="F11">
            <v>7.2000000000000951E-10</v>
          </cell>
        </row>
        <row r="12">
          <cell r="A12">
            <v>30000000</v>
          </cell>
          <cell r="B12">
            <v>30000000</v>
          </cell>
          <cell r="C12">
            <v>1.1269</v>
          </cell>
          <cell r="D12">
            <v>1.1228</v>
          </cell>
          <cell r="E12">
            <v>5000000</v>
          </cell>
          <cell r="F12">
            <v>8.1999999999999851E-10</v>
          </cell>
        </row>
        <row r="13">
          <cell r="A13">
            <v>35000000</v>
          </cell>
          <cell r="B13">
            <v>35000000</v>
          </cell>
          <cell r="C13">
            <v>1.1228</v>
          </cell>
          <cell r="D13">
            <v>1.1173999999999999</v>
          </cell>
          <cell r="E13">
            <v>5000000</v>
          </cell>
          <cell r="F13">
            <v>1.0800000000000143E-9</v>
          </cell>
        </row>
        <row r="14">
          <cell r="A14">
            <v>40000000</v>
          </cell>
          <cell r="B14">
            <v>40000000</v>
          </cell>
          <cell r="C14">
            <v>1.1173999999999999</v>
          </cell>
          <cell r="D14">
            <v>1.1082000000000001</v>
          </cell>
          <cell r="E14">
            <v>5000000</v>
          </cell>
          <cell r="F14">
            <v>1.839999999999975E-9</v>
          </cell>
        </row>
        <row r="15">
          <cell r="A15">
            <v>45000000</v>
          </cell>
          <cell r="B15">
            <v>45000000</v>
          </cell>
          <cell r="C15">
            <v>1.1082000000000001</v>
          </cell>
          <cell r="D15">
            <v>1.1049</v>
          </cell>
          <cell r="E15">
            <v>5000000</v>
          </cell>
          <cell r="F15">
            <v>6.6000000000001613E-10</v>
          </cell>
        </row>
        <row r="16">
          <cell r="A16">
            <v>50000000</v>
          </cell>
          <cell r="B16">
            <v>50000000</v>
          </cell>
          <cell r="C16">
            <v>1.1049</v>
          </cell>
          <cell r="D16">
            <v>1.1031</v>
          </cell>
          <cell r="E16">
            <v>5000000</v>
          </cell>
          <cell r="F16">
            <v>3.6000000000000475E-10</v>
          </cell>
        </row>
        <row r="17">
          <cell r="A17">
            <v>55000000</v>
          </cell>
          <cell r="B17">
            <v>55000000</v>
          </cell>
          <cell r="C17">
            <v>1.1031</v>
          </cell>
          <cell r="D17">
            <v>1.1014999999999999</v>
          </cell>
          <cell r="E17">
            <v>5000000</v>
          </cell>
          <cell r="F17">
            <v>3.2000000000000918E-10</v>
          </cell>
        </row>
        <row r="18">
          <cell r="A18">
            <v>60000000</v>
          </cell>
          <cell r="B18">
            <v>60000000</v>
          </cell>
          <cell r="C18">
            <v>1.1014999999999999</v>
          </cell>
          <cell r="D18">
            <v>1.0987</v>
          </cell>
          <cell r="E18">
            <v>5000000</v>
          </cell>
          <cell r="F18">
            <v>5.5999999999998276E-10</v>
          </cell>
        </row>
        <row r="19">
          <cell r="A19">
            <v>65000000</v>
          </cell>
          <cell r="B19">
            <v>65000000</v>
          </cell>
          <cell r="C19">
            <v>1.0987</v>
          </cell>
          <cell r="D19">
            <v>1.0973999999999999</v>
          </cell>
          <cell r="E19">
            <v>5000000</v>
          </cell>
          <cell r="F19">
            <v>2.6000000000001575E-10</v>
          </cell>
        </row>
        <row r="20">
          <cell r="A20">
            <v>70000000</v>
          </cell>
          <cell r="B20">
            <v>70000000</v>
          </cell>
          <cell r="C20">
            <v>1.0973999999999999</v>
          </cell>
          <cell r="D20">
            <v>1.0962000000000001</v>
          </cell>
          <cell r="E20">
            <v>5000000</v>
          </cell>
          <cell r="F20">
            <v>2.3999999999997358E-10</v>
          </cell>
        </row>
        <row r="21">
          <cell r="A21">
            <v>75000000</v>
          </cell>
          <cell r="B21">
            <v>75000000</v>
          </cell>
          <cell r="C21">
            <v>1.0962000000000001</v>
          </cell>
          <cell r="D21">
            <v>1.0952</v>
          </cell>
          <cell r="E21">
            <v>5000000</v>
          </cell>
          <cell r="F21">
            <v>2.0000000000002239E-10</v>
          </cell>
        </row>
        <row r="22">
          <cell r="A22">
            <v>80000000</v>
          </cell>
          <cell r="B22">
            <v>80000000</v>
          </cell>
          <cell r="C22">
            <v>1.0952</v>
          </cell>
          <cell r="D22">
            <v>1.0943000000000001</v>
          </cell>
          <cell r="E22">
            <v>5000000</v>
          </cell>
          <cell r="F22">
            <v>1.7999999999998017E-10</v>
          </cell>
        </row>
        <row r="23">
          <cell r="A23">
            <v>85000000</v>
          </cell>
          <cell r="B23">
            <v>85000000</v>
          </cell>
          <cell r="C23">
            <v>1.0943000000000001</v>
          </cell>
          <cell r="D23">
            <v>1.0934999999999999</v>
          </cell>
          <cell r="E23">
            <v>5000000</v>
          </cell>
          <cell r="F23">
            <v>1.600000000000268E-10</v>
          </cell>
        </row>
        <row r="24">
          <cell r="A24">
            <v>90000000</v>
          </cell>
          <cell r="B24">
            <v>90000000</v>
          </cell>
          <cell r="C24">
            <v>1.0934999999999999</v>
          </cell>
          <cell r="D24">
            <v>1.0928</v>
          </cell>
          <cell r="E24">
            <v>5000000</v>
          </cell>
          <cell r="F24">
            <v>1.3999999999998458E-10</v>
          </cell>
        </row>
        <row r="25">
          <cell r="A25">
            <v>95000000</v>
          </cell>
          <cell r="B25">
            <v>95000000</v>
          </cell>
          <cell r="C25">
            <v>1.0928</v>
          </cell>
          <cell r="D25">
            <v>1.0922000000000001</v>
          </cell>
          <cell r="E25">
            <v>5000000</v>
          </cell>
          <cell r="F25">
            <v>1.1999999999998679E-10</v>
          </cell>
        </row>
        <row r="26">
          <cell r="A26">
            <v>100000000</v>
          </cell>
          <cell r="B26">
            <v>100000000</v>
          </cell>
          <cell r="C26">
            <v>1.0922000000000001</v>
          </cell>
          <cell r="D26">
            <v>1.0888</v>
          </cell>
          <cell r="E26">
            <v>5000000</v>
          </cell>
          <cell r="F26">
            <v>6.8000000000001389E-10</v>
          </cell>
        </row>
        <row r="27">
          <cell r="A27">
            <v>105000000</v>
          </cell>
          <cell r="B27">
            <v>105000000</v>
          </cell>
          <cell r="C27">
            <v>1.0888</v>
          </cell>
          <cell r="D27">
            <v>1.0873999999999999</v>
          </cell>
          <cell r="E27">
            <v>5000000</v>
          </cell>
          <cell r="F27">
            <v>2.8000000000001356E-10</v>
          </cell>
        </row>
        <row r="28">
          <cell r="A28">
            <v>110000000</v>
          </cell>
          <cell r="B28">
            <v>110000000</v>
          </cell>
          <cell r="C28">
            <v>1.0873999999999999</v>
          </cell>
          <cell r="D28">
            <v>1.0861000000000001</v>
          </cell>
          <cell r="E28">
            <v>5000000</v>
          </cell>
          <cell r="F28">
            <v>2.5999999999997134E-10</v>
          </cell>
        </row>
        <row r="29">
          <cell r="A29">
            <v>115000000</v>
          </cell>
          <cell r="B29">
            <v>115000000</v>
          </cell>
          <cell r="C29">
            <v>1.0861000000000001</v>
          </cell>
          <cell r="D29">
            <v>1.0849</v>
          </cell>
          <cell r="E29">
            <v>5000000</v>
          </cell>
          <cell r="F29">
            <v>2.4000000000001799E-10</v>
          </cell>
        </row>
        <row r="30">
          <cell r="A30">
            <v>120000000</v>
          </cell>
          <cell r="B30">
            <v>120000000</v>
          </cell>
          <cell r="C30">
            <v>1.0849</v>
          </cell>
          <cell r="D30">
            <v>1.0839000000000001</v>
          </cell>
          <cell r="E30">
            <v>5000000</v>
          </cell>
          <cell r="F30">
            <v>1.9999999999997798E-10</v>
          </cell>
        </row>
        <row r="31">
          <cell r="A31">
            <v>125000000</v>
          </cell>
          <cell r="B31">
            <v>125000000</v>
          </cell>
          <cell r="C31">
            <v>1.0839000000000001</v>
          </cell>
          <cell r="D31">
            <v>1.0829</v>
          </cell>
          <cell r="E31">
            <v>5000000</v>
          </cell>
          <cell r="F31">
            <v>2.0000000000002239E-10</v>
          </cell>
        </row>
        <row r="32">
          <cell r="A32">
            <v>130000000</v>
          </cell>
          <cell r="B32">
            <v>130000000</v>
          </cell>
          <cell r="C32">
            <v>1.0829</v>
          </cell>
          <cell r="D32">
            <v>1.0820000000000001</v>
          </cell>
          <cell r="E32">
            <v>5000000</v>
          </cell>
          <cell r="F32">
            <v>1.7999999999998017E-10</v>
          </cell>
        </row>
        <row r="33">
          <cell r="A33">
            <v>135000000</v>
          </cell>
          <cell r="B33">
            <v>135000000</v>
          </cell>
          <cell r="C33">
            <v>1.0820000000000001</v>
          </cell>
          <cell r="D33">
            <v>1.0810999999999999</v>
          </cell>
          <cell r="E33">
            <v>5000000</v>
          </cell>
          <cell r="F33">
            <v>1.8000000000002458E-10</v>
          </cell>
        </row>
        <row r="34">
          <cell r="A34">
            <v>140000000</v>
          </cell>
          <cell r="B34">
            <v>140000000</v>
          </cell>
          <cell r="C34">
            <v>1.0810999999999999</v>
          </cell>
          <cell r="D34">
            <v>1.0803</v>
          </cell>
          <cell r="E34">
            <v>5000000</v>
          </cell>
          <cell r="F34">
            <v>1.5999999999998239E-10</v>
          </cell>
        </row>
        <row r="35">
          <cell r="A35">
            <v>145000000</v>
          </cell>
          <cell r="B35">
            <v>145000000</v>
          </cell>
          <cell r="C35">
            <v>1.0803</v>
          </cell>
          <cell r="D35">
            <v>1.0795999999999999</v>
          </cell>
          <cell r="E35">
            <v>5000000</v>
          </cell>
          <cell r="F35">
            <v>1.4000000000002898E-10</v>
          </cell>
        </row>
        <row r="36">
          <cell r="A36">
            <v>150000000</v>
          </cell>
          <cell r="B36">
            <v>150000000</v>
          </cell>
          <cell r="C36">
            <v>1.0795999999999999</v>
          </cell>
          <cell r="D36">
            <v>1.0789</v>
          </cell>
          <cell r="E36">
            <v>5000000</v>
          </cell>
          <cell r="F36">
            <v>1.3999999999998458E-10</v>
          </cell>
        </row>
        <row r="37">
          <cell r="A37">
            <v>155000000</v>
          </cell>
          <cell r="B37">
            <v>155000000</v>
          </cell>
          <cell r="C37">
            <v>1.0789</v>
          </cell>
          <cell r="D37">
            <v>1.0783</v>
          </cell>
          <cell r="E37">
            <v>5000000</v>
          </cell>
          <cell r="F37">
            <v>1.1999999999998679E-10</v>
          </cell>
        </row>
        <row r="38">
          <cell r="A38">
            <v>160000000</v>
          </cell>
          <cell r="B38">
            <v>160000000</v>
          </cell>
          <cell r="C38">
            <v>1.0783</v>
          </cell>
          <cell r="D38">
            <v>1.0777000000000001</v>
          </cell>
          <cell r="E38">
            <v>5000000</v>
          </cell>
          <cell r="F38">
            <v>1.1999999999998679E-10</v>
          </cell>
        </row>
        <row r="39">
          <cell r="A39">
            <v>165000000</v>
          </cell>
          <cell r="B39">
            <v>165000000</v>
          </cell>
          <cell r="C39">
            <v>1.0777000000000001</v>
          </cell>
          <cell r="D39">
            <v>1.0770999999999999</v>
          </cell>
          <cell r="E39">
            <v>5000000</v>
          </cell>
          <cell r="F39">
            <v>1.200000000000312E-10</v>
          </cell>
        </row>
        <row r="40">
          <cell r="A40">
            <v>170000000</v>
          </cell>
          <cell r="B40">
            <v>170000000</v>
          </cell>
          <cell r="C40">
            <v>1.0770999999999999</v>
          </cell>
          <cell r="D40">
            <v>1.0766</v>
          </cell>
          <cell r="E40">
            <v>5000000</v>
          </cell>
          <cell r="F40">
            <v>9.9999999999988992E-11</v>
          </cell>
        </row>
        <row r="41">
          <cell r="A41">
            <v>175000000</v>
          </cell>
          <cell r="B41">
            <v>175000000</v>
          </cell>
          <cell r="C41">
            <v>1.0766</v>
          </cell>
          <cell r="D41">
            <v>1.0761000000000001</v>
          </cell>
          <cell r="E41">
            <v>5000000</v>
          </cell>
          <cell r="F41">
            <v>9.9999999999988992E-11</v>
          </cell>
        </row>
        <row r="42">
          <cell r="A42">
            <v>180000000</v>
          </cell>
          <cell r="B42">
            <v>180000000</v>
          </cell>
          <cell r="C42">
            <v>1.0761000000000001</v>
          </cell>
          <cell r="D42">
            <v>1.0755999999999999</v>
          </cell>
          <cell r="E42">
            <v>5000000</v>
          </cell>
          <cell r="F42">
            <v>1.000000000000334E-10</v>
          </cell>
        </row>
        <row r="43">
          <cell r="A43">
            <v>185000000</v>
          </cell>
          <cell r="B43">
            <v>185000000</v>
          </cell>
          <cell r="C43">
            <v>1.0755999999999999</v>
          </cell>
          <cell r="D43">
            <v>1.0750999999999999</v>
          </cell>
          <cell r="E43">
            <v>5000000</v>
          </cell>
          <cell r="F43">
            <v>9.9999999999988992E-11</v>
          </cell>
        </row>
        <row r="44">
          <cell r="A44">
            <v>190000000</v>
          </cell>
          <cell r="B44">
            <v>190000000</v>
          </cell>
          <cell r="C44">
            <v>1.0750999999999999</v>
          </cell>
          <cell r="D44">
            <v>1.0747</v>
          </cell>
          <cell r="E44">
            <v>5000000</v>
          </cell>
          <cell r="F44">
            <v>7.9999999999991193E-11</v>
          </cell>
        </row>
        <row r="45">
          <cell r="A45">
            <v>195000000</v>
          </cell>
          <cell r="B45">
            <v>195000000</v>
          </cell>
          <cell r="C45">
            <v>1.0747</v>
          </cell>
          <cell r="D45">
            <v>1.0743</v>
          </cell>
          <cell r="E45">
            <v>5000000</v>
          </cell>
          <cell r="F45">
            <v>7.9999999999991193E-11</v>
          </cell>
        </row>
        <row r="46">
          <cell r="A46">
            <v>200000000</v>
          </cell>
          <cell r="B46">
            <v>200000000</v>
          </cell>
          <cell r="C46">
            <v>1.0743</v>
          </cell>
          <cell r="D46">
            <v>1.0743</v>
          </cell>
          <cell r="E46">
            <v>1</v>
          </cell>
          <cell r="F46">
            <v>0</v>
          </cell>
        </row>
        <row r="47">
          <cell r="A47">
            <v>200000001</v>
          </cell>
          <cell r="B47">
            <v>200000001</v>
          </cell>
          <cell r="C47">
            <v>1.0743</v>
          </cell>
          <cell r="D47">
            <v>1.0743</v>
          </cell>
          <cell r="E47">
            <v>-200000001</v>
          </cell>
          <cell r="F47">
            <v>0</v>
          </cell>
        </row>
      </sheetData>
      <sheetData sheetId="2"/>
      <sheetData sheetId="3">
        <row r="3">
          <cell r="A3" t="str">
            <v>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P2 Cover"/>
      <sheetName val="Book 1 Summary"/>
      <sheetName val="Preliminaries"/>
      <sheetName val="Design"/>
      <sheetName val="Warranties Rate Only"/>
      <sheetName val="RC.footing"/>
      <sheetName val="EXF"/>
      <sheetName val="bonusL"/>
      <sheetName val="BOQ"/>
      <sheetName val="Civil-Arch Work"/>
      <sheetName val="BK.Eq&amp;Labour"/>
      <sheetName val="BK Unit Rate"/>
      <sheetName val="ปริมาณวัสดุ"/>
      <sheetName val="ปริมาณรวม"/>
      <sheetName val="Equipment"/>
      <sheetName val="B1P2_Cover"/>
      <sheetName val="Book_1_Summary"/>
      <sheetName val="Warranties_Rate_Only"/>
      <sheetName val="RC_footing"/>
      <sheetName val="B1P2_Cover2"/>
      <sheetName val="Book_1_Summary2"/>
      <sheetName val="Warranties_Rate_Only2"/>
      <sheetName val="RC_footing2"/>
      <sheetName val="B1P2_Cover1"/>
      <sheetName val="Book_1_Summary1"/>
      <sheetName val="Warranties_Rate_Only1"/>
      <sheetName val="RC_footing1"/>
      <sheetName val="List"/>
      <sheetName val="Manpower"/>
      <sheetName val="B1 P2 BQ Book 01 Summary etcPTC"/>
      <sheetName val="Civil-Arch_Work"/>
      <sheetName val="BK_Eq&amp;Labour"/>
      <sheetName val="BK_Unit_Rate"/>
      <sheetName val="Factor_F_Data"/>
      <sheetName val="Factor F Data"/>
      <sheetName val="LITF"/>
      <sheetName val="DETAIL "/>
      <sheetName val="F&amp;S"/>
      <sheetName val="DATA"/>
      <sheetName val="splinkler"/>
      <sheetName val="NEW-PANEL"/>
      <sheetName val="Purchase Order"/>
      <sheetName val="Customize Your Purchase Order"/>
      <sheetName val="Cost Data"/>
      <sheetName val="LIST 2005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ใบสรุปราคา"/>
      <sheetName val="สรุปหมวดงาน"/>
      <sheetName val="boq"/>
    </sheetNames>
    <sheetDataSet>
      <sheetData sheetId="0"/>
      <sheetData sheetId="1"/>
      <sheetData sheetId="2"/>
      <sheetData sheetId="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_copy"/>
      <sheetName val="FORM"/>
      <sheetName val="B-3_2C"/>
      <sheetName val="B-3_2D"/>
      <sheetName val="A-4_1"/>
      <sheetName val="T5_1H"/>
      <sheetName val="T5_1D"/>
      <sheetName val="T-2"/>
      <sheetName val="B-3_2S"/>
      <sheetName val="B-3_2"/>
      <sheetName val="B-3_3"/>
      <sheetName val="T-3"/>
      <sheetName val="L-6_1"/>
      <sheetName val="L-1_1D"/>
    </sheetNames>
    <sheetDataSet>
      <sheetData sheetId="0" refreshError="1">
        <row r="4">
          <cell r="C4">
            <v>2.7</v>
          </cell>
        </row>
        <row r="5">
          <cell r="C5">
            <v>5.0599999999999996</v>
          </cell>
        </row>
        <row r="6">
          <cell r="C6">
            <v>2.7229999999999999</v>
          </cell>
        </row>
        <row r="7">
          <cell r="C7">
            <v>0.25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(2)"/>
      <sheetName val="ใบสรุปราคาสาธารณุปโภค "/>
      <sheetName val="sum(งานผังบริเวณ)"/>
      <sheetName val="งานผังบริเวณ"/>
      <sheetName val="sum(อาคาร Utility)"/>
      <sheetName val="อาคาร Utility"/>
      <sheetName val="sum(อาคารขยะ)"/>
      <sheetName val="อาคารขยะ "/>
      <sheetName val="sum(อาคารบำบัดน้ำเสีย)"/>
      <sheetName val="อาคารบำบัดน้ำเสีย"/>
      <sheetName val="cover (3)"/>
      <sheetName val="sum(อาคารจอดรถ A)"/>
      <sheetName val="อาคารจอดรถ A"/>
      <sheetName val="cover"/>
      <sheetName val="ใบสรุปราคา Zone A"/>
      <sheetName val="sum(อาคารหลัก A)"/>
      <sheetName val="อาคารหลัก (A2)"/>
      <sheetName val="Sheet2"/>
      <sheetName val="Sheet1"/>
      <sheetName val="cover_(2)"/>
      <sheetName val="ใบสรุปราคาสาธารณุปโภค_"/>
      <sheetName val="sum(อาคาร_Utility)"/>
      <sheetName val="อาคาร_Utility"/>
      <sheetName val="อาคารขยะ_"/>
      <sheetName val="cover_(3)"/>
      <sheetName val="sum(อาคารจอดรถ_A)"/>
      <sheetName val="อาคารจอดรถ_A"/>
      <sheetName val="ใบสรุปราคา_Zone_A"/>
      <sheetName val="sum(อาคารหลัก_A)"/>
      <sheetName val="อาคารหลัก_(A2)"/>
      <sheetName val="cover_(2)2"/>
      <sheetName val="ใบสรุปราคาสาธารณุปโภค_2"/>
      <sheetName val="sum(อาคาร_Utility)2"/>
      <sheetName val="อาคาร_Utility2"/>
      <sheetName val="อาคารขยะ_2"/>
      <sheetName val="cover_(3)2"/>
      <sheetName val="sum(อาคารจอดรถ_A)2"/>
      <sheetName val="อาคารจอดรถ_A2"/>
      <sheetName val="ใบสรุปราคา_Zone_A2"/>
      <sheetName val="sum(อาคารหลัก_A)2"/>
      <sheetName val="อาคารหลัก_(A2)2"/>
      <sheetName val="cover_(2)1"/>
      <sheetName val="ใบสรุปราคาสาธารณุปโภค_1"/>
      <sheetName val="sum(อาคาร_Utility)1"/>
      <sheetName val="อาคาร_Utility1"/>
      <sheetName val="อาคารขยะ_1"/>
      <sheetName val="cover_(3)1"/>
      <sheetName val="sum(อาคารจอดรถ_A)1"/>
      <sheetName val="อาคารจอดรถ_A1"/>
      <sheetName val="ใบสรุปราคา_Zone_A1"/>
      <sheetName val="sum(อาคารหลัก_A)1"/>
      <sheetName val="อาคารหลัก_(A2)1"/>
      <sheetName val="boq"/>
      <sheetName val="6"/>
      <sheetName val="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"/>
    </sheetNames>
    <sheetDataSet>
      <sheetData sheetId="0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"/>
      <sheetName val="LITF"/>
      <sheetName val="EE-SIMC (2)"/>
      <sheetName val="sum_"/>
      <sheetName val="EE-SIMC_(2)"/>
      <sheetName val="Factor F"/>
      <sheetName val="Cover "/>
      <sheetName val="ปร.6"/>
      <sheetName val="ปร.5"/>
      <sheetName val="ปร.4"/>
      <sheetName val="Detail-INT-อ.วิทยาคาร3"/>
      <sheetName val="Detail-INT-สน.คณบดี"/>
      <sheetName val="Detail-A"/>
      <sheetName val="Detail-SN"/>
      <sheetName val="Detail-EE"/>
      <sheetName val="Detail-CM"/>
      <sheetName val="Detail-AC"/>
      <sheetName val="Detail-ACทันตกรรม"/>
      <sheetName val="Detail-IT"/>
      <sheetName val="Detail-S"/>
      <sheetName val="ปร.5-fur "/>
      <sheetName val="ปร.4-fur"/>
      <sheetName val="FUR"/>
      <sheetName val="ปร.5-fur"/>
      <sheetName val="ปร.4 (ข)"/>
      <sheetName val="Detail-SN (ข)"/>
      <sheetName val="Detail-EE (ข)"/>
      <sheetName val="Detail-CM (ข)"/>
      <sheetName val="Detail-AC (ข)"/>
      <sheetName val="Detail-ACทันตกรรม (ข)"/>
      <sheetName val="Detail-IT (ข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face"/>
      <sheetName val="KOITO-QUO.699-2003.xls"/>
      <sheetName val="HVAC"/>
      <sheetName val="Electrical"/>
      <sheetName val="000"/>
    </sheetNames>
    <sheetDataSet>
      <sheetData sheetId="0" refreshError="1"/>
      <sheetData sheetId="1" refreshError="1"/>
      <sheetData sheetId="2">
        <row r="4">
          <cell r="Q4">
            <v>46</v>
          </cell>
          <cell r="R4">
            <v>26</v>
          </cell>
          <cell r="S4">
            <v>0.31</v>
          </cell>
          <cell r="T4">
            <v>0.8</v>
          </cell>
        </row>
      </sheetData>
      <sheetData sheetId="3" refreshError="1"/>
      <sheetData sheetId="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EE"/>
      <sheetName val="HVAC"/>
      <sheetName val="000"/>
    </sheetNames>
    <sheetDataSet>
      <sheetData sheetId="0"/>
      <sheetData sheetId="1"/>
      <sheetData sheetId="2"/>
      <sheetData sheetId="3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nk BOQ"/>
      <sheetName val="แบบ ปร.6"/>
      <sheetName val="แบบ ปร.5(ก)"/>
      <sheetName val="แบบ ปร.5(ข)"/>
      <sheetName val="แบบ ปร.5(พ)"/>
      <sheetName val="แบบ ปร.4(1A-A)"/>
      <sheetName val="SUM "/>
      <sheetName val="แบบ ปร.4(2A-ID)"/>
      <sheetName val="แบบ ปร.4(3B-A)"/>
      <sheetName val="แบบ ปร.4(4B-ID)"/>
      <sheetName val="แบบ ปร.4(5W-A)"/>
      <sheetName val="แบบ ปร.4(6L-A)"/>
      <sheetName val="แบบ ปร.4(7F-A)"/>
      <sheetName val="แบบ ปร.4(A) ครุภัณฑ์"/>
      <sheetName val="แบบ ปร.4(B) ครุภัณฑ์"/>
      <sheetName val="แบบ ปร.4(L) ครุภัณฑ์"/>
      <sheetName val="แบบ ปร.4(F) ครุภัณฑ์"/>
      <sheetName val="แบบ ปร.4(พ)"/>
      <sheetName val="แบบแสดงการคำนวณและเหตุผล"/>
      <sheetName val="Factor F"/>
      <sheetName val="Back up ทีมราคากลาง"/>
      <sheetName val="Backup ee ทีมราคากลาง"/>
      <sheetName val="สืบราคา ทีมราคากลาง"/>
      <sheetName val="แบบแสดงปริมาณและราคางานสถาปัตย์"/>
      <sheetName val="แบบแสดงแหล่งที่มางานโครงสร้าง"/>
      <sheetName val="ชีต8"/>
      <sheetName val="ST สืบอินเตอร์เน็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9">
          <cell r="F19">
            <v>49</v>
          </cell>
        </row>
        <row r="25">
          <cell r="F25">
            <v>51</v>
          </cell>
        </row>
        <row r="31">
          <cell r="F31">
            <v>47</v>
          </cell>
        </row>
        <row r="37">
          <cell r="F37">
            <v>33</v>
          </cell>
        </row>
        <row r="49">
          <cell r="F49">
            <v>93</v>
          </cell>
        </row>
        <row r="61">
          <cell r="F61">
            <v>137</v>
          </cell>
        </row>
        <row r="76">
          <cell r="F76">
            <v>106</v>
          </cell>
        </row>
        <row r="77">
          <cell r="F77">
            <v>2120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-P3 "/>
      <sheetName val="Sum"/>
      <sheetName val="Air-East"/>
      <sheetName val="Air-West"/>
      <sheetName val="Concourse-A"/>
      <sheetName val="Concourse-B"/>
      <sheetName val="Concourse-C"/>
      <sheetName val="Concourse-D"/>
      <sheetName val="Concourse-E"/>
      <sheetName val="Concourse-F"/>
      <sheetName val="Concourse-G"/>
      <sheetName val="Import"/>
      <sheetName val="Book 1 Summary"/>
      <sheetName val="STMspry"/>
      <sheetName val="PsychroData"/>
      <sheetName val="Material"/>
      <sheetName val="DATA-P3_"/>
      <sheetName val="Book_1_Summary"/>
      <sheetName val="DATA-P3_2"/>
      <sheetName val="Book_1_Summary2"/>
      <sheetName val="DATA-P3_1"/>
      <sheetName val="Book_1_Summary1"/>
      <sheetName val="資料_700部品点数設定"/>
      <sheetName val="Cavity 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DC"/>
      <sheetName val="EQUIP_LIST"/>
      <sheetName val="cover"/>
    </sheetNames>
    <sheetDataSet>
      <sheetData sheetId="0" refreshError="1"/>
      <sheetData sheetId="1"/>
      <sheetData sheetId="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amese"/>
      <sheetName val="splinkler"/>
      <sheetName val="AIR"/>
      <sheetName val="2"/>
      <sheetName val="2-A"/>
      <sheetName val="2-B "/>
      <sheetName val="2-C"/>
      <sheetName val="2-D"/>
      <sheetName val="2-E"/>
      <sheetName val="충주"/>
      <sheetName val="Invoice"/>
      <sheetName val="EST_AC"/>
      <sheetName val="Sheet1"/>
      <sheetName val="2-B_"/>
      <sheetName val="IN"/>
      <sheetName val="STMspry"/>
      <sheetName val="PsychroData"/>
      <sheetName val="B + W + B"/>
      <sheetName val="Grand summary"/>
      <sheetName val="A.PRELIMINARIES"/>
      <sheetName val="2-B_1"/>
      <sheetName val="Purchase Order"/>
      <sheetName val="Customize Your Purchase Order"/>
      <sheetName val="List"/>
      <sheetName val="Price"/>
      <sheetName val="EXF"/>
      <sheetName val=""/>
      <sheetName val="DETAIL "/>
      <sheetName val="Sum"/>
      <sheetName val="Interial"/>
      <sheetName val="2-B_2"/>
      <sheetName val="Grand_summary"/>
      <sheetName val="A_PRELIMINARIES"/>
      <sheetName val="B_+_W_+_B"/>
      <sheetName val="Purchase_Order"/>
      <sheetName val="Customize_Your_Purchase_Order"/>
      <sheetName val="1 (2)"/>
      <sheetName val="Cavity Inputs"/>
      <sheetName val="Equipment"/>
      <sheetName val="DETAIL_"/>
      <sheetName val="Book 1 Summary"/>
      <sheetName val="Mat"/>
      <sheetName val="Bill No. 2 - Carpark"/>
      <sheetName val="P7 "/>
      <sheetName val="(Data)"/>
      <sheetName val="SH-B"/>
      <sheetName val="SH-D"/>
      <sheetName val="SH-C"/>
      <sheetName val="Cost Planing (R) (2)"/>
      <sheetName val="SAN REDUCED 1"/>
      <sheetName val="PSG-NSG Variance"/>
      <sheetName val="WORKSHEET"/>
      <sheetName val="IBASE"/>
      <sheetName val="2-B_3"/>
      <sheetName val="B_+_W_+_B1"/>
      <sheetName val="Grand_summary1"/>
      <sheetName val="A_PRELIMINARIES1"/>
      <sheetName val="Purchase_Order1"/>
      <sheetName val="Customize_Your_Purchase_Order1"/>
      <sheetName val="DETAIL_1"/>
      <sheetName val="Book_1_Summary"/>
      <sheetName val="1_(2)"/>
      <sheetName val="Cavity_Inputs"/>
      <sheetName val="Floor Area"/>
      <sheetName val="2-B_4"/>
      <sheetName val="B_+_W_+_B2"/>
      <sheetName val="Grand_summary2"/>
      <sheetName val="A_PRELIMINARIES2"/>
      <sheetName val="Purchase_Order2"/>
      <sheetName val="Customize_Your_Purchase_Order2"/>
      <sheetName val="DETAIL_2"/>
      <sheetName val="1_(2)1"/>
      <sheetName val="Cavity_Inputs1"/>
      <sheetName val="Book_1_Summary1"/>
      <sheetName val="Budget (Jun 07)"/>
      <sheetName val="3 - MATERIAL"/>
      <sheetName val="1-LABOUR"/>
      <sheetName val="Cal Fto"/>
      <sheetName val="bq"/>
      <sheetName val="C1ㅇ"/>
      <sheetName val="basic rate"/>
      <sheetName val="Grand_summary3"/>
      <sheetName val="A_PRELIMINARIES3"/>
      <sheetName val="B_+_W_+_B3"/>
      <sheetName val="งานประปา"/>
      <sheetName val="JUNE1"/>
      <sheetName val="Budget_(Jun_07)"/>
      <sheetName val="3_-_MATERIAL"/>
      <sheetName val="Cal_Fto"/>
      <sheetName val="สุขาภิบาล"/>
      <sheetName val="費率"/>
      <sheetName val="減額算出"/>
      <sheetName val="特定工事"/>
      <sheetName val="Kihon-Jiko"/>
      <sheetName val="2-B_5"/>
      <sheetName val="Purchase_Order3"/>
      <sheetName val="Customize_Your_Purchase_Order3"/>
      <sheetName val="DETAIL_3"/>
      <sheetName val="Book_1_Summary2"/>
      <sheetName val="1_(2)2"/>
      <sheetName val="Cavity_Inputs2"/>
      <sheetName val="Cost_Planing_(R)_(2)"/>
      <sheetName val="PSG-NSG_Variance"/>
      <sheetName val="SAN_REDUCED_1"/>
      <sheetName val="Bill_No__2_-_Carpark"/>
      <sheetName val="P7_"/>
      <sheetName val="Quotation"/>
      <sheetName val="covere"/>
      <sheetName val="2-B_6"/>
      <sheetName val="B_+_W_+_B4"/>
      <sheetName val="Grand_summary4"/>
      <sheetName val="A_PRELIMINARIES4"/>
      <sheetName val="Purchase_Order4"/>
      <sheetName val="Customize_Your_Purchase_Order4"/>
      <sheetName val="DETAIL_4"/>
      <sheetName val="1_(2)3"/>
      <sheetName val="Cavity_Inputs3"/>
      <sheetName val="Book_1_Summary3"/>
      <sheetName val="Cost_Planing_(R)_(2)1"/>
      <sheetName val="PSG-NSG_Variance1"/>
      <sheetName val="SAN_REDUCED_11"/>
      <sheetName val="Bill_No__2_-_Carpark1"/>
      <sheetName val="P7_1"/>
      <sheetName val="FR"/>
      <sheetName val="Material"/>
      <sheetName val="2-B_7"/>
      <sheetName val="B_+_W_+_B5"/>
      <sheetName val="Grand_summary5"/>
      <sheetName val="A_PRELIMINARIES5"/>
      <sheetName val="Purchase_Order5"/>
      <sheetName val="Customize_Your_Purchase_Order5"/>
      <sheetName val="DETAIL_5"/>
      <sheetName val="Book_1_Summary4"/>
      <sheetName val="1_(2)4"/>
      <sheetName val="Cavity_Inputs4"/>
      <sheetName val="Cost_Planing_(R)_(2)2"/>
      <sheetName val="PSG-NSG_Variance2"/>
      <sheetName val="SAN_REDUCED_12"/>
      <sheetName val="Bill_No__2_-_Carpark2"/>
      <sheetName val="P7_2"/>
      <sheetName val="ใบ PR "/>
      <sheetName val="Sch 3A"/>
      <sheetName val="Sch 4A"/>
      <sheetName val="Sch 5A"/>
      <sheetName val="Sch 6A"/>
      <sheetName val="data3"/>
      <sheetName val="ค่าวัสดุ 11.01.07"/>
      <sheetName val="ราคาวัสดุวิลล์6"/>
      <sheetName val="N.3"/>
      <sheetName val="FAB별"/>
      <sheetName val="Budget_(Jun_07)1"/>
      <sheetName val="3_-_MATERIAL1"/>
      <sheetName val="Cal_Fto1"/>
      <sheetName val="basic_rate"/>
      <sheetName val="Floor_Area"/>
      <sheetName val="2-B_8"/>
      <sheetName val="B_+_W_+_B6"/>
      <sheetName val="Grand_summary6"/>
      <sheetName val="A_PRELIMINARIES6"/>
      <sheetName val="Purchase_Order6"/>
      <sheetName val="Customize_Your_Purchase_Order6"/>
      <sheetName val="Bill_No__2_-_Carpark3"/>
      <sheetName val="P7_3"/>
      <sheetName val="DETAIL_6"/>
      <sheetName val="1_(2)5"/>
      <sheetName val="Cavity_Inputs5"/>
      <sheetName val="Book_1_Summary5"/>
      <sheetName val="SAN_REDUCED_13"/>
      <sheetName val="Cost_Planing_(R)_(2)3"/>
      <sheetName val="Budget_(Jun_07)2"/>
      <sheetName val="3_-_MATERIAL2"/>
      <sheetName val="Cal_Fto2"/>
      <sheetName val="PSG-NSG_Variance3"/>
      <sheetName val="basic_rate1"/>
      <sheetName val="Floor_Area1"/>
      <sheetName val="Fm-sale "/>
      <sheetName val="SH-G"/>
      <sheetName val="SH-E"/>
      <sheetName val="Sum-sys"/>
      <sheetName val="Detail"/>
      <sheetName val="Scope of work "/>
      <sheetName val="VENDER"/>
      <sheetName val="received net-BG"/>
      <sheetName val="Summary BG Code"/>
      <sheetName val="Data-ac"/>
      <sheetName val="Data-san"/>
      <sheetName val="Data-EE"/>
      <sheetName val="Package 3(Concourse)"/>
      <sheetName val="A1.2"/>
      <sheetName val="Position"/>
      <sheetName val="화재 탐지 설비"/>
      <sheetName val="SOFTSCAPE"/>
      <sheetName val="RC.footing"/>
      <sheetName val="Summary cal"/>
      <sheetName val="รวมราคาทั้งสิ้น"/>
      <sheetName val="금액내역서"/>
      <sheetName val="Weight Bridge"/>
      <sheetName val="入力作成表"/>
      <sheetName val="Ｎｏ.13"/>
      <sheetName val="DI-ESTI"/>
      <sheetName val="KeoThepKhoGOC"/>
      <sheetName val="Fax message"/>
      <sheetName val="Name-list"/>
      <sheetName val="ใบ_PR_"/>
      <sheetName val="ค่าวัสดุ_11_01_07"/>
      <sheetName val="N_3"/>
      <sheetName val="展開日程"/>
      <sheetName val="2-B_9"/>
      <sheetName val="Grand_summary7"/>
      <sheetName val="A_PRELIMINARIES7"/>
      <sheetName val="B_+_W_+_B7"/>
      <sheetName val="Purchase_Order7"/>
      <sheetName val="Customize_Your_Purchase_Order7"/>
      <sheetName val="DETAIL_7"/>
      <sheetName val="1_(2)6"/>
      <sheetName val="Cavity_Inputs6"/>
      <sheetName val="Book_1_Summary6"/>
      <sheetName val="Bill_No__2_-_Carpark4"/>
      <sheetName val="P7_4"/>
      <sheetName val="Cost_Planing_(R)_(2)4"/>
      <sheetName val="PSG-NSG_Variance4"/>
      <sheetName val="SAN_REDUCED_14"/>
      <sheetName val="ค่าวัสดุ_11_01_071"/>
      <sheetName val="N_31"/>
      <sheetName val="apart_ee"/>
      <sheetName val="name"/>
      <sheetName val="AA"/>
      <sheetName val="LOTUS-EE1"/>
      <sheetName val="Budget_(Jun_07)3"/>
      <sheetName val="3_-_MATERIAL3"/>
      <sheetName val="Cal_Fto3"/>
      <sheetName val="basic_rate2"/>
      <sheetName val="Floor_Area2"/>
      <sheetName val="สุขา"/>
      <sheetName val="ราคารวม"/>
      <sheetName val="หมวดงานเตรียมการ"/>
      <sheetName val="หมวดงานวิศวกรรมโครงสร้าง"/>
      <sheetName val="หมวดงานสถาปัตยกรรม"/>
      <sheetName val="หมวดงานภายนอก(FACADE) "/>
      <sheetName val="SUM_ID(ส่วนกลาง)"/>
      <sheetName val="1.LOBBY&amp;WAITING AREA1st"/>
      <sheetName val="2.LIFT HALL1st"/>
      <sheetName val="3.LIFT HALL 2nd-7th"/>
      <sheetName val="4.CORRIDOR(ONZEN)1st"/>
      <sheetName val="5.OFFICE 1st"/>
      <sheetName val="6.FITNESS ROOM 1st"/>
      <sheetName val="7.ONZEN ROOM 1st"/>
      <sheetName val="8.TOILET ELEMENT(WC1,2)1st"/>
      <sheetName val="9.MAID'S&amp;WC.G1"/>
      <sheetName val="SUM_ID(ห้องพัก)"/>
      <sheetName val="1.TYPE A1"/>
      <sheetName val="2.TYPE A1M"/>
      <sheetName val="3.TYPE B1"/>
      <sheetName val="4.TYPE B1M"/>
      <sheetName val="วัสดุ"/>
      <sheetName val="BOQ หมวดงานอลูมิเนียม"/>
      <sheetName val="Sch_3A"/>
      <sheetName val="Sch_4A"/>
      <sheetName val="Sch_5A"/>
      <sheetName val="Sch_6A"/>
      <sheetName val="Package_3(Concourse)"/>
      <sheetName val="Fm-sale_"/>
      <sheetName val="Scope_of_work_"/>
      <sheetName val="received_net-BG"/>
      <sheetName val="Summary_BG_Code"/>
      <sheetName val="2-B_10"/>
      <sheetName val="Grand_summary8"/>
      <sheetName val="A_PRELIMINARIES8"/>
      <sheetName val="B_+_W_+_B8"/>
      <sheetName val="Purchase_Order8"/>
      <sheetName val="Customize_Your_Purchase_Order8"/>
      <sheetName val="DETAIL_8"/>
      <sheetName val="1_(2)7"/>
      <sheetName val="Cavity_Inputs7"/>
      <sheetName val="Book_1_Summary7"/>
      <sheetName val="Bill_No__2_-_Carpark5"/>
      <sheetName val="P7_5"/>
      <sheetName val="Cost_Planing_(R)_(2)5"/>
      <sheetName val="PSG-NSG_Variance5"/>
      <sheetName val="Budget_(Jun_07)4"/>
      <sheetName val="3_-_MATERIAL4"/>
      <sheetName val="Cal_Fto4"/>
      <sheetName val="SAN_REDUCED_15"/>
      <sheetName val="Floor_Area3"/>
      <sheetName val="basic_rate3"/>
      <sheetName val="Sch_3A1"/>
      <sheetName val="Sch_4A1"/>
      <sheetName val="Sch_5A1"/>
      <sheetName val="Sch_6A1"/>
      <sheetName val="Package_3(Concourse)1"/>
      <sheetName val="ใบ_PR_1"/>
      <sheetName val="Fm-sale_1"/>
      <sheetName val="Scope_of_work_1"/>
      <sheetName val="received_net-BG1"/>
      <sheetName val="Summary_BG_Code1"/>
      <sheetName val="code"/>
      <sheetName val="Mock up "/>
      <sheetName val="แผนงาน"/>
      <sheetName val="TOWER B"/>
      <sheetName val="ปก"/>
      <sheetName val="ปก1"/>
      <sheetName val="Data"/>
      <sheetName val="I-slab"/>
      <sheetName val="重量 (2)"/>
      <sheetName val="โครงสร้าง"/>
      <sheetName val="สถาปัตยกรรม"/>
      <sheetName val="SN "/>
      <sheetName val="EE"/>
      <sheetName val="Sheet2"/>
      <sheetName val="SN"/>
      <sheetName val="Back Up โครงสร้าง"/>
      <sheetName val="0006group-A(1-1)"/>
      <sheetName val="C3"/>
      <sheetName val=" GULF"/>
      <sheetName val="BQ ARS"/>
      <sheetName val="LOAN-SGF"/>
      <sheetName val="S0"/>
      <sheetName val="CashFlow"/>
      <sheetName val="Area Summary"/>
      <sheetName val="Ratios"/>
      <sheetName val="total components with Rates"/>
      <sheetName val="FS"/>
      <sheetName val=" Duct BOQ"/>
      <sheetName val="Vent Table  "/>
      <sheetName val="VRVII's price"/>
      <sheetName val="Split's price"/>
      <sheetName val="Duct's price"/>
      <sheetName val="Ven. Fan"/>
      <sheetName val="Norm Std(Split)"/>
      <sheetName val="Norm Std(Package)"/>
      <sheetName val="Duct"/>
      <sheetName val="Cap Split (SHC)"/>
      <sheetName val="Cap Split (TOHC)"/>
      <sheetName val="Costing (VRV II )"/>
      <sheetName val="Cost (VRV II)"/>
      <sheetName val=" VRV Table II "/>
      <sheetName val="VRV II"/>
      <sheetName val="VRV II-M"/>
      <sheetName val="Norm Std(VRV)"/>
      <sheetName val="Costing (VRV III) "/>
      <sheetName val="Cost VRV III"/>
      <sheetName val=" VRV Table  (III)"/>
      <sheetName val="VRV III-M"/>
      <sheetName val="VRV III"/>
      <sheetName val="Safety Switch"/>
      <sheetName val="Costing (Split)"/>
      <sheetName val="cost (Split)"/>
      <sheetName val="Split Table"/>
      <sheetName val="Split"/>
      <sheetName val="Split-M"/>
      <sheetName val="Interior L1_L3"/>
      <sheetName val="BUL-00"/>
      <sheetName val="CONTINGENCY EXPENSE"/>
      <sheetName val="BUL-05(Take off Existing Epoxy)"/>
      <sheetName val="Unit Price"/>
      <sheetName val="D-3"/>
      <sheetName val="Cctmst"/>
      <sheetName val="Main Sum (Hotel &amp; Residences)"/>
      <sheetName val="Furniture"/>
      <sheetName val="ตาราง Unit Rate "/>
      <sheetName val="ตาราง Unit Rate FP"/>
      <sheetName val="wpc2(2)"/>
      <sheetName val="RC_footing"/>
      <sheetName val="Summary_cal"/>
      <sheetName val="RC_footing1"/>
      <sheetName val="Summary_cal1"/>
      <sheetName val="A1_2"/>
      <sheetName val="2-B_11"/>
      <sheetName val="Grand_summary9"/>
      <sheetName val="A_PRELIMINARIES9"/>
      <sheetName val="B_+_W_+_B9"/>
      <sheetName val="Purchase_Order9"/>
      <sheetName val="Customize_Your_Purchase_Order9"/>
      <sheetName val="DETAIL_9"/>
      <sheetName val="1_(2)8"/>
      <sheetName val="Cavity_Inputs8"/>
      <sheetName val="Book_1_Summary8"/>
      <sheetName val="Bill_No__2_-_Carpark6"/>
      <sheetName val="P7_6"/>
      <sheetName val="Cost_Planing_(R)_(2)6"/>
      <sheetName val="PSG-NSG_Variance6"/>
      <sheetName val="SAN_REDUCED_16"/>
      <sheetName val="Floor_Area4"/>
      <sheetName val="Budget_(Jun_07)5"/>
      <sheetName val="3_-_MATERIAL5"/>
      <sheetName val="Cal_Fto5"/>
      <sheetName val="basic_rate4"/>
      <sheetName val="ค่าวัสดุ_11_01_072"/>
      <sheetName val="N_32"/>
      <sheetName val="ใบ_PR_2"/>
      <sheetName val="Sch_3A2"/>
      <sheetName val="Sch_4A2"/>
      <sheetName val="Sch_5A2"/>
      <sheetName val="Sch_6A2"/>
      <sheetName val="Fm-sale_2"/>
      <sheetName val="Scope_of_work_2"/>
      <sheetName val="received_net-BG2"/>
      <sheetName val="Summary_BG_Code2"/>
      <sheetName val="RC_footing2"/>
      <sheetName val="Summary_cal2"/>
      <sheetName val="A1_21"/>
      <sheetName val="2-B_12"/>
      <sheetName val="Grand_summary10"/>
      <sheetName val="A_PRELIMINARIES10"/>
      <sheetName val="B_+_W_+_B10"/>
      <sheetName val="Purchase_Order10"/>
      <sheetName val="Customize_Your_Purchase_Order10"/>
      <sheetName val="DETAIL_10"/>
      <sheetName val="1_(2)9"/>
      <sheetName val="Cavity_Inputs9"/>
      <sheetName val="Book_1_Summary9"/>
      <sheetName val="Bill_No__2_-_Carpark7"/>
      <sheetName val="P7_7"/>
      <sheetName val="Cost_Planing_(R)_(2)7"/>
      <sheetName val="PSG-NSG_Variance7"/>
      <sheetName val="SAN_REDUCED_17"/>
      <sheetName val="Floor_Area5"/>
      <sheetName val="Budget_(Jun_07)6"/>
      <sheetName val="3_-_MATERIAL6"/>
      <sheetName val="Cal_Fto6"/>
      <sheetName val="basic_rate5"/>
      <sheetName val="ค่าวัสดุ_11_01_073"/>
      <sheetName val="N_33"/>
      <sheetName val="ใบ_PR_3"/>
      <sheetName val="Sch_3A3"/>
      <sheetName val="Sch_4A3"/>
      <sheetName val="Sch_5A3"/>
      <sheetName val="Sch_6A3"/>
      <sheetName val="Fm-sale_3"/>
      <sheetName val="Scope_of_work_3"/>
      <sheetName val="received_net-BG3"/>
      <sheetName val="Summary_BG_Code3"/>
      <sheetName val="RC_footing3"/>
      <sheetName val="Summary_cal3"/>
      <sheetName val="Package_3(Concourse)2"/>
      <sheetName val="A1_22"/>
      <sheetName val="SUMMARY MEP"/>
      <sheetName val="Prelim"/>
      <sheetName val="Recovered_Sheet1"/>
      <sheetName val="พื้นที่อาคาร"/>
      <sheetName val="SUM - MEP BUILDING"/>
      <sheetName val="Electrical System "/>
      <sheetName val="Commuication System"/>
      <sheetName val="Air Conditioning  System  "/>
      <sheetName val="Sanitary System "/>
      <sheetName val="Fire Protection System "/>
      <sheetName val="Check"/>
      <sheetName val="BOQFinishing"/>
      <sheetName val="ตัดแบ่งกม.ส่งพี่หนุ่ม"/>
      <sheetName val="ใบแจ้งหนี้"/>
      <sheetName val="Grand SUMMARY "/>
      <sheetName val="ค่าใช้จ่ายและแผนการเบิก"/>
      <sheetName val="Grand Summary ( Variation)"/>
      <sheetName val="ค่าใช้จ่ายและแผนการเบิกolan"/>
      <sheetName val="ST work con.M"/>
      <sheetName val="ST work con.carpark"/>
      <sheetName val="ST work M"/>
      <sheetName val="ST work Facad(M) "/>
      <sheetName val="ST work carpark"/>
      <sheetName val="back up arc.Car Park"/>
      <sheetName val="backup str.carpark"/>
      <sheetName val="Grand SUMMARY MEP "/>
      <sheetName val="back up arc. M"/>
      <sheetName val="BOQ arc.M now"/>
      <sheetName val="Fazad+g M"/>
      <sheetName val="M"/>
      <sheetName val="รายการวัสดุ arc.M"/>
      <sheetName val="วัสดุ arc.M"/>
      <sheetName val="BOQ arc.M oliginal"/>
      <sheetName val="Cert"/>
      <sheetName val="Total Price "/>
      <sheetName val="AA-1.01.01 Auto Parking"/>
      <sheetName val="AA-1.02.01 Auto Parking"/>
      <sheetName val="AA-1.02.02 Auto Parking"/>
      <sheetName val="AA-1.02.03 Auto Parking"/>
      <sheetName val="AA-1.03.01 Auto Parking"/>
      <sheetName val="AA-1.03.02 Auto Parking"/>
      <sheetName val="AA-1.03.03 Auto Parking"/>
      <sheetName val="AB-Prelim Cost"/>
      <sheetName val="B-ค่าบำรุงรักษาแบบไม่รวมอะไหล่ "/>
      <sheetName val="C-ค่าบำรุงรักษาแบบรวมอะไหล่ "/>
      <sheetName val="Preliminary"/>
      <sheetName val="SCHEDULE_1"/>
      <sheetName val="SCHEDULE_2"/>
      <sheetName val="SCHEDULE_3"/>
      <sheetName val="liste"/>
      <sheetName val="EFR30696"/>
      <sheetName val="화재_탐지_설비"/>
      <sheetName val="Weight_Bridge"/>
      <sheetName val="Ｎｏ_13"/>
      <sheetName val="Fax_message"/>
      <sheetName val="หมวดงานภายนอก(FACADE)_"/>
      <sheetName val="1_LOBBY&amp;WAITING_AREA1st"/>
      <sheetName val="2_LIFT_HALL1st"/>
      <sheetName val="3_LIFT_HALL_2nd-7th"/>
      <sheetName val="4_CORRIDOR(ONZEN)1st"/>
      <sheetName val="5_OFFICE_1st"/>
      <sheetName val="6_FITNESS_ROOM_1st"/>
      <sheetName val="7_ONZEN_ROOM_1st"/>
      <sheetName val="8_TOILET_ELEMENT(WC1,2)1st"/>
      <sheetName val="9_MAID'S&amp;WC_G1"/>
      <sheetName val="1_TYPE_A1"/>
      <sheetName val="2_TYPE_A1M"/>
      <sheetName val="3_TYPE_B1"/>
      <sheetName val="สรุป"/>
    </sheetNames>
    <sheetDataSet>
      <sheetData sheetId="0"/>
      <sheetData sheetId="1" refreshError="1">
        <row r="1">
          <cell r="A1" t="str">
            <v>Estimate Section</v>
          </cell>
          <cell r="D1" t="str">
            <v>STANDARD UNIT PRICE</v>
          </cell>
          <cell r="I1" t="str">
            <v>Document No.</v>
          </cell>
          <cell r="J1" t="str">
            <v>ME-ES-02</v>
          </cell>
        </row>
        <row r="2">
          <cell r="A2" t="str">
            <v>Part-2  Mechanical</v>
          </cell>
          <cell r="B2" t="str">
            <v>Description</v>
          </cell>
          <cell r="D2" t="str">
            <v>Section 2.2 Fixtures</v>
          </cell>
          <cell r="E2" t="str">
            <v>Amount</v>
          </cell>
          <cell r="F2" t="str">
            <v>Item 2.2.6 Fire Protection Accessories</v>
          </cell>
          <cell r="G2" t="str">
            <v>Remark</v>
          </cell>
          <cell r="I2" t="str">
            <v>Issue No.</v>
          </cell>
          <cell r="J2" t="str">
            <v>01</v>
          </cell>
          <cell r="K2" t="str">
            <v>Issue Date</v>
          </cell>
          <cell r="L2">
            <v>36251</v>
          </cell>
        </row>
        <row r="3">
          <cell r="A3" t="str">
            <v>OWNER  :  TRI PETCH ISUZU SALES CO.,LTD.</v>
          </cell>
          <cell r="B3" t="str">
            <v>Splinkler Head</v>
          </cell>
          <cell r="C3" t="str">
            <v>Splinkler Head</v>
          </cell>
          <cell r="D3" t="str">
            <v>Splinkler Head</v>
          </cell>
          <cell r="E3" t="str">
            <v>Splinkler Head</v>
          </cell>
          <cell r="F3" t="str">
            <v>Fire Extinguisher</v>
          </cell>
          <cell r="G3" t="str">
            <v>Fire Extinguisher</v>
          </cell>
          <cell r="H3" t="str">
            <v>Fire Extinguisher</v>
          </cell>
          <cell r="I3" t="str">
            <v>Fire Extinguisher</v>
          </cell>
          <cell r="J3" t="str">
            <v>Fire Extinguisher</v>
          </cell>
          <cell r="K3" t="str">
            <v>Alarm Gong</v>
          </cell>
        </row>
        <row r="4">
          <cell r="B4" t="str">
            <v>Glass Bulb</v>
          </cell>
          <cell r="C4" t="str">
            <v>Glass Bulb</v>
          </cell>
          <cell r="D4" t="str">
            <v>Glass Bulb</v>
          </cell>
          <cell r="E4" t="str">
            <v xml:space="preserve">Concealed </v>
          </cell>
          <cell r="F4" t="str">
            <v>Dry Chemical</v>
          </cell>
          <cell r="G4" t="str">
            <v>CO2</v>
          </cell>
          <cell r="H4" t="str">
            <v>CO2</v>
          </cell>
          <cell r="I4" t="str">
            <v>CO2</v>
          </cell>
          <cell r="J4" t="str">
            <v>CO2</v>
          </cell>
          <cell r="K4" t="str">
            <v>w/ Trim Gong</v>
          </cell>
        </row>
        <row r="5">
          <cell r="A5" t="str">
            <v>ITEM</v>
          </cell>
          <cell r="B5" t="str">
            <v>1/2" Orifice</v>
          </cell>
          <cell r="C5" t="str">
            <v>1/2" Orifice</v>
          </cell>
          <cell r="D5" t="str">
            <v>1/2" Orifice</v>
          </cell>
          <cell r="E5" t="str">
            <v>1/2" Orifice</v>
          </cell>
          <cell r="F5" t="str">
            <v>10LB</v>
          </cell>
          <cell r="G5" t="str">
            <v>10LB</v>
          </cell>
          <cell r="H5" t="str">
            <v>15LB</v>
          </cell>
          <cell r="I5" t="str">
            <v>20LB</v>
          </cell>
          <cell r="J5" t="str">
            <v>50LB</v>
          </cell>
          <cell r="K5" t="str">
            <v>Retard Chamber</v>
          </cell>
        </row>
        <row r="6">
          <cell r="B6" t="str">
            <v>1/2" NPT</v>
          </cell>
          <cell r="C6" t="str">
            <v>1/2" NPT</v>
          </cell>
          <cell r="D6" t="str">
            <v>1/2" NPT</v>
          </cell>
          <cell r="E6" t="str">
            <v>1/2" NPT</v>
          </cell>
          <cell r="F6" t="str">
            <v>4A : 60B : C</v>
          </cell>
          <cell r="G6" t="str">
            <v>10B : C</v>
          </cell>
          <cell r="H6" t="str">
            <v>10B : C</v>
          </cell>
          <cell r="I6" t="str">
            <v>10B : C</v>
          </cell>
          <cell r="J6" t="str">
            <v>20B : C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 refreshError="1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  <sheetData sheetId="166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/>
      <sheetData sheetId="179" refreshError="1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/>
      <sheetData sheetId="203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/>
      <sheetData sheetId="227"/>
      <sheetData sheetId="228" refreshError="1"/>
      <sheetData sheetId="229"/>
      <sheetData sheetId="230"/>
      <sheetData sheetId="231"/>
      <sheetData sheetId="232"/>
      <sheetData sheetId="233" refreshError="1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/>
      <sheetData sheetId="302" refreshError="1"/>
      <sheetData sheetId="303" refreshError="1"/>
      <sheetData sheetId="304"/>
      <sheetData sheetId="305"/>
      <sheetData sheetId="306"/>
      <sheetData sheetId="307"/>
      <sheetData sheetId="308"/>
      <sheetData sheetId="309"/>
      <sheetData sheetId="310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 refreshError="1"/>
      <sheetData sheetId="347" refreshError="1"/>
      <sheetData sheetId="348" refreshError="1"/>
      <sheetData sheetId="349" refreshError="1"/>
      <sheetData sheetId="350"/>
      <sheetData sheetId="351"/>
      <sheetData sheetId="352"/>
      <sheetData sheetId="353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 refreshError="1"/>
      <sheetData sheetId="439" refreshError="1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 refreshError="1"/>
      <sheetData sheetId="449"/>
      <sheetData sheetId="450"/>
      <sheetData sheetId="451"/>
      <sheetData sheetId="452"/>
      <sheetData sheetId="453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 refreshError="1"/>
      <sheetData sheetId="503" refreshError="1"/>
      <sheetData sheetId="50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 REDUCED 1"/>
      <sheetName val="SAN REDUCED 1"/>
      <sheetName val="Sheet1"/>
      <sheetName val="Sheet2"/>
      <sheetName val="Sheet3"/>
      <sheetName val="General"/>
      <sheetName val="splinkler"/>
      <sheetName val="covere"/>
      <sheetName val="AC_REDUCED_1"/>
      <sheetName val="SAN_REDUCED_1"/>
      <sheetName val="SAN-CC"/>
      <sheetName val="(B)Direct"/>
      <sheetName val="BASE"/>
      <sheetName val="รวมราคาทั้งสิ้น"/>
      <sheetName val="Quotation"/>
      <sheetName val="Item 1-13"/>
      <sheetName val="Bill No. 2 - Carpark"/>
      <sheetName val="Manpower"/>
      <sheetName val="Total"/>
      <sheetName val="Unit rate Architecture"/>
      <sheetName val="RC.footing"/>
      <sheetName val="STMspry"/>
      <sheetName val="PsychroData"/>
      <sheetName val="ELEC "/>
      <sheetName val=" SST72~Shelter"/>
      <sheetName val="เหล็ก RB, DB"/>
      <sheetName val="โครงสร้าง"/>
      <sheetName val="สรุปราคาค่าก่อสร้าง"/>
      <sheetName val="Shc"/>
      <sheetName val="A"/>
      <sheetName val="B"/>
      <sheetName val="C"/>
      <sheetName val="F"/>
      <sheetName val="K"/>
      <sheetName val="J"/>
      <sheetName val="BG (R10)"/>
      <sheetName val="Kentokai Code C From"/>
      <sheetName val="Sum"/>
      <sheetName val="sum BG1"/>
      <sheetName val="CHW(1)"/>
      <sheetName val="CHW (2)"/>
      <sheetName val="CA(1)"/>
      <sheetName val="CA(2)"/>
      <sheetName val="F (1)"/>
      <sheetName val="F (2)"/>
      <sheetName val="Toilet-D (1)"/>
      <sheetName val="Toilet-D (2)"/>
      <sheetName val="Ref.(1)"/>
      <sheetName val="Ref.(2)"/>
      <sheetName val="D AC-(1)"/>
      <sheetName val="RO (1)"/>
      <sheetName val="RO (2)"/>
      <sheetName val="Recycle (1)"/>
      <sheetName val="Recycle (2)"/>
      <sheetName val="PCW(1)"/>
      <sheetName val="Sa(1)"/>
      <sheetName val="Sa(2)"/>
      <sheetName val="SC Duct (1)"/>
      <sheetName val="SC Duct (2)"/>
      <sheetName val="PCW (2)"/>
      <sheetName val="Process D(1)"/>
      <sheetName val="Process D(2)"/>
      <sheetName val="CW (1)"/>
      <sheetName val="CW (2)"/>
      <sheetName val="AC_REDUCED_12"/>
      <sheetName val="SAN_REDUCED_12"/>
      <sheetName val="AC_REDUCED_11"/>
      <sheetName val="SAN_REDUCED_11"/>
      <sheetName val="Book 1 Summary"/>
      <sheetName val="Mat"/>
      <sheetName val="Cost Planing (R) (2)"/>
      <sheetName val="Footing Work"/>
      <sheetName val="Concourse-C"/>
      <sheetName val=""/>
      <sheetName val="SUMMARY"/>
      <sheetName val="summary1-3"/>
      <sheetName val="summary1-2"/>
      <sheetName val="S0"/>
      <sheetName val="1 (2)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RATE COMPARISON"/>
      <sheetName val="QUANTITY COMPARISON"/>
      <sheetName val="Substructure"/>
    </sheetNames>
    <sheetDataSet>
      <sheetData sheetId="0" refreshError="1"/>
      <sheetData sheetId="1"/>
      <sheetData sheetId="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rice"/>
      <sheetName val="Labour"/>
      <sheetName val="Standard"/>
      <sheetName val="UnitCost"/>
      <sheetName val="ปร.4"/>
      <sheetName val="ปร.5"/>
      <sheetName val="ปร.6"/>
      <sheetName val="factor F"/>
      <sheetName val="แบ่งงวด"/>
      <sheetName val="การคิดประกัน"/>
      <sheetName val="ตารางแสดงการคิดFactor"/>
      <sheetName val="พิเศษ"/>
      <sheetName val="ระบบ"/>
      <sheetName val="Door"/>
      <sheetName val="โครงเหล็ก"/>
      <sheetName val="สถาปัต"/>
      <sheetName val="Sheet1"/>
      <sheetName val="Back Up ค่าใช้จ่ายพิเศษ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</row>
        <row r="4">
          <cell r="A4" t="str">
            <v>a001</v>
          </cell>
          <cell r="B4" t="str">
            <v>หมวดงานเตรียมพื้นที่และงานดิน</v>
          </cell>
        </row>
        <row r="5">
          <cell r="A5" t="str">
            <v>a002</v>
          </cell>
          <cell r="B5" t="str">
            <v>ถมดินปรับระดับ</v>
          </cell>
          <cell r="C5" t="str">
            <v>ลบ.ม.</v>
          </cell>
          <cell r="D5">
            <v>198</v>
          </cell>
          <cell r="E5">
            <v>63</v>
          </cell>
        </row>
        <row r="6">
          <cell r="A6" t="str">
            <v>a003</v>
          </cell>
          <cell r="B6" t="str">
            <v>ถมทรายถมปรับระดับ</v>
          </cell>
          <cell r="C6" t="str">
            <v>ลบ.ม.</v>
          </cell>
          <cell r="D6">
            <v>264</v>
          </cell>
          <cell r="E6">
            <v>63</v>
          </cell>
        </row>
        <row r="7">
          <cell r="A7" t="str">
            <v>a004</v>
          </cell>
          <cell r="B7" t="str">
            <v>ถมทรายหยาบปรับระดับ</v>
          </cell>
          <cell r="C7" t="str">
            <v>ลบ.ม.</v>
          </cell>
          <cell r="D7">
            <v>264</v>
          </cell>
          <cell r="E7">
            <v>63</v>
          </cell>
        </row>
        <row r="8">
          <cell r="A8" t="str">
            <v>a005</v>
          </cell>
          <cell r="B8" t="str">
            <v>ถมหินเบอร์ 2</v>
          </cell>
          <cell r="C8" t="str">
            <v>ลบ.ม.</v>
          </cell>
          <cell r="D8">
            <v>472</v>
          </cell>
          <cell r="E8">
            <v>63</v>
          </cell>
        </row>
        <row r="9">
          <cell r="A9" t="str">
            <v>a006</v>
          </cell>
          <cell r="B9" t="str">
            <v>ถมหินสเปก</v>
          </cell>
          <cell r="C9" t="str">
            <v>ลบ.ม.</v>
          </cell>
          <cell r="D9">
            <v>400</v>
          </cell>
          <cell r="E9">
            <v>63</v>
          </cell>
        </row>
        <row r="10">
          <cell r="A10" t="str">
            <v>a007</v>
          </cell>
          <cell r="B10" t="str">
            <v>ขุดดินทั่วไปและถมกลับ</v>
          </cell>
          <cell r="C10" t="str">
            <v>ลบ.ม.</v>
          </cell>
          <cell r="D10">
            <v>0</v>
          </cell>
          <cell r="E10">
            <v>62</v>
          </cell>
        </row>
        <row r="11">
          <cell r="A11" t="str">
            <v>a008</v>
          </cell>
          <cell r="B11" t="str">
            <v>ขุดดินทั่วไปและถมกลับ</v>
          </cell>
          <cell r="C11" t="str">
            <v>ลบ.ม.</v>
          </cell>
          <cell r="D11">
            <v>0</v>
          </cell>
          <cell r="E11">
            <v>80</v>
          </cell>
        </row>
        <row r="12">
          <cell r="A12" t="str">
            <v>a009</v>
          </cell>
          <cell r="B12" t="str">
            <v>ขุดดินทั่วไปและถมกลับ</v>
          </cell>
          <cell r="C12" t="str">
            <v>ลบ.ม.</v>
          </cell>
          <cell r="D12">
            <v>0</v>
          </cell>
          <cell r="E12">
            <v>94</v>
          </cell>
        </row>
        <row r="13">
          <cell r="A13" t="str">
            <v>a010</v>
          </cell>
          <cell r="B13" t="str">
            <v>ขุดดินลูกรังและถมกลับ</v>
          </cell>
          <cell r="C13" t="str">
            <v>ลบ.ม.</v>
          </cell>
          <cell r="D13">
            <v>0</v>
          </cell>
          <cell r="E13">
            <v>124</v>
          </cell>
        </row>
        <row r="14">
          <cell r="A14" t="str">
            <v>a011</v>
          </cell>
          <cell r="B14" t="str">
            <v>ขุดดินลูกรังและถมกลับ</v>
          </cell>
          <cell r="C14" t="str">
            <v>ลบ.ม.</v>
          </cell>
          <cell r="D14">
            <v>0</v>
          </cell>
          <cell r="E14">
            <v>152</v>
          </cell>
        </row>
        <row r="15">
          <cell r="A15" t="str">
            <v>a012</v>
          </cell>
          <cell r="B15" t="str">
            <v>ลวดผูกเหล็ก No. 18</v>
          </cell>
          <cell r="C15" t="str">
            <v>กก.</v>
          </cell>
          <cell r="D15">
            <v>27.3</v>
          </cell>
        </row>
        <row r="16">
          <cell r="A16" t="str">
            <v>a013</v>
          </cell>
          <cell r="B16" t="str">
            <v>ค่าแรงบดอัดดินและทราย (รวมเครื่องจักร)</v>
          </cell>
          <cell r="C16" t="str">
            <v>ตร.ม.</v>
          </cell>
          <cell r="D16">
            <v>0</v>
          </cell>
          <cell r="E16">
            <v>6</v>
          </cell>
        </row>
        <row r="17">
          <cell r="A17" t="str">
            <v>a014</v>
          </cell>
          <cell r="B17" t="str">
            <v>งานก่อสร้างท่อระบายน้ำ คสล.  บ่อพัก คสล.</v>
          </cell>
          <cell r="C17" t="str">
            <v>รายการ</v>
          </cell>
        </row>
        <row r="18">
          <cell r="A18" t="str">
            <v>a015</v>
          </cell>
          <cell r="B18" t="str">
            <v>งานโครงสร้าง</v>
          </cell>
        </row>
        <row r="19">
          <cell r="A19" t="str">
            <v>a016</v>
          </cell>
          <cell r="B19" t="str">
            <v>DB16 x 10.00 m</v>
          </cell>
          <cell r="C19" t="str">
            <v>กก.</v>
          </cell>
          <cell r="D19">
            <v>19.12</v>
          </cell>
          <cell r="E19">
            <v>2.65</v>
          </cell>
        </row>
        <row r="20">
          <cell r="A20" t="str">
            <v>a017</v>
          </cell>
          <cell r="B20" t="str">
            <v>DB12 x 10.00 m</v>
          </cell>
          <cell r="C20" t="str">
            <v>กก.</v>
          </cell>
          <cell r="D20">
            <v>19.32</v>
          </cell>
          <cell r="E20">
            <v>2.65</v>
          </cell>
        </row>
        <row r="21">
          <cell r="A21" t="str">
            <v>a018</v>
          </cell>
          <cell r="B21" t="str">
            <v>เสาเข็มเจาะขนาด ศก.0.6 ม. ความยาว 23 ม.</v>
          </cell>
          <cell r="C21" t="str">
            <v>ต้น</v>
          </cell>
          <cell r="D21">
            <v>105208</v>
          </cell>
          <cell r="E21">
            <v>17252</v>
          </cell>
        </row>
        <row r="22">
          <cell r="A22" t="str">
            <v>a019</v>
          </cell>
          <cell r="B22" t="str">
            <v>เสาเข็มรูปตัวไอ ขนาด 0.22 x 0.22 ม. ยาว 21.00 ม.</v>
          </cell>
          <cell r="C22" t="str">
            <v>ต้น</v>
          </cell>
          <cell r="D22">
            <v>4390</v>
          </cell>
          <cell r="E22">
            <v>902</v>
          </cell>
        </row>
        <row r="23">
          <cell r="A23" t="str">
            <v>a020</v>
          </cell>
          <cell r="B23" t="str">
            <v>เสาเข็มรูปสี่เหลี่ยมตัน ขนาด 0.40 x 0.40 ม. ยาว 23.00 ม.</v>
          </cell>
          <cell r="C23" t="str">
            <v>ต้น</v>
          </cell>
          <cell r="D23">
            <v>19826</v>
          </cell>
          <cell r="E23">
            <v>1343</v>
          </cell>
        </row>
        <row r="24">
          <cell r="A24" t="str">
            <v>a021</v>
          </cell>
          <cell r="B24" t="str">
            <v>เสาเข็มรูปตัวไอ ขนาด 0.22 x 0.22 ม. ยาว 21.00 ม.</v>
          </cell>
          <cell r="C24" t="str">
            <v>ต้น</v>
          </cell>
          <cell r="D24">
            <v>4390</v>
          </cell>
          <cell r="E24">
            <v>1430</v>
          </cell>
        </row>
        <row r="25">
          <cell r="A25" t="str">
            <v>a022</v>
          </cell>
          <cell r="B25" t="str">
            <v>เสาเข็มหกเหลี่ยมกลวง ขนาด 6" x 2.00 ม.</v>
          </cell>
          <cell r="C25" t="str">
            <v>ต้น</v>
          </cell>
          <cell r="D25">
            <v>135</v>
          </cell>
          <cell r="E25">
            <v>71</v>
          </cell>
        </row>
        <row r="26">
          <cell r="A26" t="str">
            <v>a023</v>
          </cell>
          <cell r="B26" t="str">
            <v>เสาเข็มหกเหลี่ยมกลวง ขนาด 6" x 3.00 ม.</v>
          </cell>
          <cell r="C26" t="str">
            <v>ต้น</v>
          </cell>
          <cell r="D26">
            <v>203</v>
          </cell>
          <cell r="E26">
            <v>71</v>
          </cell>
        </row>
        <row r="27">
          <cell r="A27" t="str">
            <v>a024</v>
          </cell>
          <cell r="B27" t="str">
            <v>เสาเข็มหกเหลี่ยมกลวง ขนาด 6" x 4.00 ม.</v>
          </cell>
          <cell r="C27" t="str">
            <v>ต้น</v>
          </cell>
          <cell r="D27">
            <v>280</v>
          </cell>
          <cell r="E27">
            <v>71</v>
          </cell>
        </row>
        <row r="28">
          <cell r="A28" t="str">
            <v>a025</v>
          </cell>
          <cell r="B28" t="str">
            <v>เสาเข็มหกเหลี่ยมกลวง ขนาด 6" x 5.00 ม.</v>
          </cell>
          <cell r="C28" t="str">
            <v>ต้น</v>
          </cell>
          <cell r="D28">
            <v>350</v>
          </cell>
          <cell r="E28">
            <v>84</v>
          </cell>
        </row>
        <row r="29">
          <cell r="A29" t="str">
            <v>a026</v>
          </cell>
          <cell r="B29" t="str">
            <v>เสาเข็มหกเหลี่ยมกลวง ขนาด 6" x 6.00 ม.</v>
          </cell>
          <cell r="C29" t="str">
            <v>ต้น</v>
          </cell>
          <cell r="D29">
            <v>420</v>
          </cell>
          <cell r="E29">
            <v>97</v>
          </cell>
        </row>
        <row r="30">
          <cell r="A30" t="str">
            <v>a027</v>
          </cell>
          <cell r="B30" t="str">
            <v>เสาเข็มหกเหลี่ยมกลวง ขนาด 6" x 4.00 ม.</v>
          </cell>
          <cell r="C30" t="str">
            <v>ต้น</v>
          </cell>
          <cell r="D30">
            <v>280</v>
          </cell>
          <cell r="E30">
            <v>83</v>
          </cell>
        </row>
        <row r="31">
          <cell r="A31" t="str">
            <v>a028</v>
          </cell>
          <cell r="B31" t="str">
            <v>เสาเข็มหกเหลี่ยมกลวง ขนาด 6" x 5.00 ม.</v>
          </cell>
          <cell r="C31" t="str">
            <v>ต้น</v>
          </cell>
          <cell r="D31">
            <v>350</v>
          </cell>
          <cell r="E31">
            <v>98</v>
          </cell>
        </row>
        <row r="32">
          <cell r="A32" t="str">
            <v>a029</v>
          </cell>
          <cell r="B32" t="str">
            <v>เสาเข็มหกเหลี่ยมกลวง ขนาด 6" x 6.00 ม.</v>
          </cell>
          <cell r="C32" t="str">
            <v>ต้น</v>
          </cell>
          <cell r="D32">
            <v>420</v>
          </cell>
          <cell r="E32">
            <v>116</v>
          </cell>
        </row>
        <row r="33">
          <cell r="A33" t="str">
            <v>a030</v>
          </cell>
          <cell r="B33" t="str">
            <v>เสาเข็มหกเหลี่ยมกลวง ขนาด 6" x 4.00 ม.</v>
          </cell>
          <cell r="C33" t="str">
            <v>ต้น</v>
          </cell>
          <cell r="D33">
            <v>280</v>
          </cell>
          <cell r="E33">
            <v>119</v>
          </cell>
        </row>
        <row r="34">
          <cell r="A34" t="str">
            <v>a031</v>
          </cell>
          <cell r="B34" t="str">
            <v>เสาเข็มหกเหลี่ยมกลวง ขนาด 6" x 5.00 ม.</v>
          </cell>
          <cell r="C34" t="str">
            <v>ต้น</v>
          </cell>
          <cell r="D34">
            <v>350</v>
          </cell>
          <cell r="E34">
            <v>142</v>
          </cell>
        </row>
        <row r="35">
          <cell r="A35" t="str">
            <v>a032</v>
          </cell>
          <cell r="B35" t="str">
            <v>ค่าเช่ารถขนย้ายวัสดุ</v>
          </cell>
          <cell r="C35" t="str">
            <v>L/S</v>
          </cell>
          <cell r="E35">
            <v>2000</v>
          </cell>
        </row>
        <row r="36">
          <cell r="A36" t="str">
            <v>a033</v>
          </cell>
          <cell r="B36" t="str">
            <v>ค่าแรงสกัดหัวเสาเข็ม</v>
          </cell>
          <cell r="C36" t="str">
            <v>ต้น</v>
          </cell>
          <cell r="E36">
            <v>150</v>
          </cell>
        </row>
        <row r="37">
          <cell r="A37" t="str">
            <v>a034</v>
          </cell>
          <cell r="B37" t="str">
            <v>ติดตั้งลวดหนามเคลือบสังกะสี เบอร์ 14</v>
          </cell>
          <cell r="C37" t="str">
            <v>กก.</v>
          </cell>
          <cell r="D37">
            <v>32</v>
          </cell>
          <cell r="E37">
            <v>20</v>
          </cell>
        </row>
        <row r="38">
          <cell r="A38" t="str">
            <v>a035</v>
          </cell>
          <cell r="B38" t="str">
            <v>รื้อลวดหนามของเดิม</v>
          </cell>
          <cell r="C38" t="str">
            <v>ม.</v>
          </cell>
          <cell r="E38">
            <v>5</v>
          </cell>
        </row>
        <row r="39">
          <cell r="A39" t="str">
            <v>a036</v>
          </cell>
          <cell r="B39" t="str">
            <v>ค่าทดสอบเสาเข็ม ( Dynamic Load Test )</v>
          </cell>
          <cell r="C39" t="str">
            <v>ต้น</v>
          </cell>
          <cell r="D39">
            <v>0</v>
          </cell>
          <cell r="E39">
            <v>25000</v>
          </cell>
        </row>
        <row r="40">
          <cell r="A40" t="str">
            <v>a037</v>
          </cell>
          <cell r="B40" t="str">
            <v>ค่าทดสอบเสาเข็ม ( Seismic Test )</v>
          </cell>
          <cell r="C40" t="str">
            <v>ต้น</v>
          </cell>
          <cell r="D40">
            <v>0</v>
          </cell>
          <cell r="E40">
            <v>350</v>
          </cell>
        </row>
        <row r="41">
          <cell r="A41" t="str">
            <v>a038</v>
          </cell>
          <cell r="B41" t="str">
            <v xml:space="preserve">คอนกรีตหยาบ 1:3:5 </v>
          </cell>
          <cell r="C41" t="str">
            <v>ลบ.ม.</v>
          </cell>
          <cell r="D41">
            <v>1330</v>
          </cell>
          <cell r="E41">
            <v>278</v>
          </cell>
        </row>
        <row r="42">
          <cell r="A42" t="str">
            <v>a039</v>
          </cell>
          <cell r="B42" t="str">
            <v>คอนกรีตหยาบ 1:3:5 (ช้าง พญานาค เพชร)</v>
          </cell>
          <cell r="C42" t="str">
            <v>ลบ.ม.</v>
          </cell>
          <cell r="D42">
            <v>1330</v>
          </cell>
          <cell r="E42">
            <v>278</v>
          </cell>
        </row>
        <row r="43">
          <cell r="A43" t="str">
            <v>a040</v>
          </cell>
          <cell r="B43" t="str">
            <v>คอนกรีตโครงสร้าง 1:2:4 (เสือ งูเห่า นกอินทรีย์)</v>
          </cell>
          <cell r="C43" t="str">
            <v>ลบ.ม.</v>
          </cell>
          <cell r="D43">
            <v>2510</v>
          </cell>
          <cell r="E43">
            <v>376</v>
          </cell>
        </row>
        <row r="44">
          <cell r="A44" t="str">
            <v>a041</v>
          </cell>
          <cell r="B44" t="str">
            <v xml:space="preserve">คอนกรีตโครงสร้าง 1:2:4 </v>
          </cell>
          <cell r="C44" t="str">
            <v>ลบ.ม.</v>
          </cell>
          <cell r="D44">
            <v>2510</v>
          </cell>
          <cell r="E44">
            <v>305</v>
          </cell>
        </row>
        <row r="45">
          <cell r="A45" t="str">
            <v>a042</v>
          </cell>
          <cell r="B45" t="str">
            <v>คอนกรีตโครงสร้าง 1:2:4 (เสือ งูเห่า นกอินทรีย์)</v>
          </cell>
          <cell r="C45" t="str">
            <v>ลบ.ม.</v>
          </cell>
          <cell r="D45">
            <v>1443</v>
          </cell>
          <cell r="E45">
            <v>305</v>
          </cell>
        </row>
        <row r="46">
          <cell r="A46" t="str">
            <v>a043</v>
          </cell>
          <cell r="B46" t="str">
            <v>คอนกรีตโครงสร้าง 1:2:4 (ช้าง พญานาค เพชร)</v>
          </cell>
          <cell r="C46" t="str">
            <v>ลบ.ม.</v>
          </cell>
          <cell r="D46">
            <v>1567</v>
          </cell>
          <cell r="E46">
            <v>395</v>
          </cell>
        </row>
        <row r="47">
          <cell r="A47" t="str">
            <v>a044</v>
          </cell>
          <cell r="B47" t="str">
            <v>คอนกรีตโครงสร้าง 1:2:4 (ช้าง พญานาค เพชร)</v>
          </cell>
          <cell r="C47" t="str">
            <v>ลบ.ม.</v>
          </cell>
          <cell r="D47">
            <v>1567</v>
          </cell>
          <cell r="E47">
            <v>376</v>
          </cell>
        </row>
        <row r="48">
          <cell r="A48" t="str">
            <v>a045</v>
          </cell>
          <cell r="B48" t="str">
            <v>คอนกรีตโครงสร้าง 1:2:4 (ช้าง พญานาค เพชร)</v>
          </cell>
          <cell r="C48" t="str">
            <v>ลบ.ม.</v>
          </cell>
          <cell r="D48">
            <v>1567</v>
          </cell>
          <cell r="E48">
            <v>305</v>
          </cell>
        </row>
        <row r="49">
          <cell r="A49" t="str">
            <v>a046</v>
          </cell>
          <cell r="B49" t="str">
            <v>คอนกรีตโครงสร้าง 1:2:4 (ปลาฉลาม)</v>
          </cell>
          <cell r="C49" t="str">
            <v>ลบ.ม.</v>
          </cell>
          <cell r="D49">
            <v>1836</v>
          </cell>
          <cell r="E49">
            <v>395</v>
          </cell>
        </row>
        <row r="50">
          <cell r="A50" t="str">
            <v>a047</v>
          </cell>
          <cell r="B50" t="str">
            <v>คอนกรีตโครงสร้าง 1:2:4 (ปลาฉลาม)</v>
          </cell>
          <cell r="C50" t="str">
            <v>ลบ.ม.</v>
          </cell>
          <cell r="D50">
            <v>1836</v>
          </cell>
          <cell r="E50">
            <v>376</v>
          </cell>
        </row>
        <row r="51">
          <cell r="A51" t="str">
            <v>a048</v>
          </cell>
          <cell r="B51" t="str">
            <v>คอนกรีตโครงสร้าง 1:2:4 (ปลาฉลาม)</v>
          </cell>
          <cell r="C51" t="str">
            <v>ลบ.ม.</v>
          </cell>
          <cell r="D51">
            <v>1836</v>
          </cell>
          <cell r="E51">
            <v>305</v>
          </cell>
        </row>
        <row r="52">
          <cell r="A52" t="str">
            <v>a049</v>
          </cell>
          <cell r="B52" t="str">
            <v>คอนกรีต ค.1 (STRENGTH 180 กก./ตร.ซม. ตราช้าง พญานาค เพชร)</v>
          </cell>
          <cell r="C52" t="str">
            <v>ลบ.ม.</v>
          </cell>
          <cell r="D52">
            <v>1375</v>
          </cell>
          <cell r="E52">
            <v>395</v>
          </cell>
        </row>
        <row r="53">
          <cell r="A53" t="str">
            <v>a050</v>
          </cell>
          <cell r="B53" t="str">
            <v>คอนกรีต ค.2 (STRENGTH 240 กก./ตร.ซม. ตราช้าง พญานาค เพชร)</v>
          </cell>
          <cell r="C53" t="str">
            <v>ลบ.ม.</v>
          </cell>
          <cell r="D53">
            <v>1563</v>
          </cell>
          <cell r="E53">
            <v>395</v>
          </cell>
        </row>
        <row r="54">
          <cell r="A54" t="str">
            <v>a051</v>
          </cell>
          <cell r="B54" t="str">
            <v>คอนกรีต ค.2 (STRENGTH 240 กก./ตร.ซม. ตราปลาฉลาม)</v>
          </cell>
          <cell r="C54" t="str">
            <v>ลบ.ม.</v>
          </cell>
          <cell r="D54">
            <v>1828</v>
          </cell>
          <cell r="E54">
            <v>395</v>
          </cell>
        </row>
        <row r="55">
          <cell r="A55" t="str">
            <v>a052</v>
          </cell>
          <cell r="B55" t="str">
            <v>คอนกรีต ค.3 (STRENGTH 300 กก./ตร.ซม. ตราช้าง พญานาค เพชร)</v>
          </cell>
          <cell r="C55" t="str">
            <v>ลบ.ม.</v>
          </cell>
          <cell r="D55">
            <v>1581</v>
          </cell>
          <cell r="E55">
            <v>395</v>
          </cell>
        </row>
        <row r="56">
          <cell r="A56" t="str">
            <v>a053</v>
          </cell>
          <cell r="B56" t="str">
            <v>คอนกรีต ค.4 (STRENGTH 350 กก./ตร.ซม. ตราช้าง พญานาค เพชร)</v>
          </cell>
          <cell r="C56" t="str">
            <v>ลบ.ม.</v>
          </cell>
          <cell r="D56">
            <v>1674</v>
          </cell>
          <cell r="E56">
            <v>395</v>
          </cell>
        </row>
        <row r="57">
          <cell r="A57" t="str">
            <v>a054</v>
          </cell>
          <cell r="B57" t="str">
            <v>คอนกรีต ค.1 (STRENGTH 180 กก./ตร.ซม. ตราช้าง พญานาค เพชร)</v>
          </cell>
          <cell r="C57" t="str">
            <v>ลบ.ม.</v>
          </cell>
          <cell r="D57">
            <v>1375</v>
          </cell>
          <cell r="E57">
            <v>376</v>
          </cell>
        </row>
        <row r="58">
          <cell r="A58" t="str">
            <v>a055</v>
          </cell>
          <cell r="B58" t="str">
            <v>คอนกรีต ค.2 (STRENGTH 240 กก./ตร.ซม. ตราช้าง พญานาค เพชร)</v>
          </cell>
          <cell r="C58" t="str">
            <v>ลบ.ม.</v>
          </cell>
          <cell r="D58">
            <v>1563</v>
          </cell>
          <cell r="E58">
            <v>376</v>
          </cell>
        </row>
        <row r="59">
          <cell r="A59" t="str">
            <v>a056</v>
          </cell>
          <cell r="B59" t="str">
            <v>คอนกรีต ค.2 (STRENGTH 240 กก./ตร.ซม. ตราปลาฉลาม)</v>
          </cell>
          <cell r="C59" t="str">
            <v>ลบ.ม.</v>
          </cell>
          <cell r="D59">
            <v>1828</v>
          </cell>
          <cell r="E59">
            <v>376</v>
          </cell>
        </row>
        <row r="60">
          <cell r="A60" t="str">
            <v>a057</v>
          </cell>
          <cell r="B60" t="str">
            <v>คอนกรีต ค.3 (STRENGTH 300 กก./ตร.ซม. ตราช้าง พญานาค เพชร)</v>
          </cell>
          <cell r="C60" t="str">
            <v>ลบ.ม.</v>
          </cell>
          <cell r="D60">
            <v>1581</v>
          </cell>
          <cell r="E60">
            <v>376</v>
          </cell>
        </row>
        <row r="61">
          <cell r="A61" t="str">
            <v>a058</v>
          </cell>
          <cell r="B61" t="str">
            <v>คอนกรีต ค.4 (STRENGTH 350 กก./ตร.ซม. ตราช้าง พญานาค เพชร)</v>
          </cell>
          <cell r="C61" t="str">
            <v>ลบ.ม.</v>
          </cell>
          <cell r="D61">
            <v>1674</v>
          </cell>
          <cell r="E61">
            <v>376</v>
          </cell>
        </row>
        <row r="62">
          <cell r="A62" t="str">
            <v>a059</v>
          </cell>
          <cell r="B62" t="str">
            <v>คอนกรีต ค.1 (STRENGTH 180 กก./ตร.ซม. ตราช้าง พญานาค เพชร)</v>
          </cell>
          <cell r="C62" t="str">
            <v>ลบ.ม.</v>
          </cell>
          <cell r="D62">
            <v>1375</v>
          </cell>
          <cell r="E62">
            <v>305</v>
          </cell>
        </row>
        <row r="63">
          <cell r="A63" t="str">
            <v>a060</v>
          </cell>
          <cell r="B63" t="str">
            <v>คอนกรีต ค.2 (STRENGTH 240 กก./ตร.ซม. ตราช้าง พญานาค เพชร)</v>
          </cell>
          <cell r="C63" t="str">
            <v>ลบ.ม.</v>
          </cell>
          <cell r="D63">
            <v>1563</v>
          </cell>
          <cell r="E63">
            <v>305</v>
          </cell>
        </row>
        <row r="64">
          <cell r="A64" t="str">
            <v>a061</v>
          </cell>
          <cell r="B64" t="str">
            <v>คอนกรีต ค.2 (STRENGTH 240 กก./ตร.ซม. ตราปลาฉลาม)</v>
          </cell>
          <cell r="C64" t="str">
            <v>ลบ.ม.</v>
          </cell>
          <cell r="D64">
            <v>1828</v>
          </cell>
          <cell r="E64">
            <v>305</v>
          </cell>
        </row>
        <row r="65">
          <cell r="A65" t="str">
            <v>a062</v>
          </cell>
          <cell r="B65" t="str">
            <v>คอนกรีต ค.3 (STRENGTH 300 กก./ตร.ซม. ตราช้าง พญานาค เพชร)</v>
          </cell>
          <cell r="C65" t="str">
            <v>ลบ.ม.</v>
          </cell>
          <cell r="D65">
            <v>1581</v>
          </cell>
          <cell r="E65">
            <v>305</v>
          </cell>
        </row>
        <row r="66">
          <cell r="A66" t="str">
            <v>a063</v>
          </cell>
          <cell r="B66" t="str">
            <v>คอนกรีต ค.4 (STRENGTH 350 กก./ตร.ซม. ตราช้าง พญานาค เพชร)</v>
          </cell>
          <cell r="C66" t="str">
            <v>ลบ.ม.</v>
          </cell>
          <cell r="D66">
            <v>1674</v>
          </cell>
          <cell r="E66">
            <v>305</v>
          </cell>
        </row>
        <row r="67">
          <cell r="A67" t="str">
            <v>a064</v>
          </cell>
          <cell r="B67" t="str">
            <v>คอนกรีตผสมเสร็จกำลังอัดประลัยรูปทรงกระบอก 140 กก./ตร.ซม. (คอนกรีตหยาบ)</v>
          </cell>
          <cell r="C67" t="str">
            <v>ลบ.ม.</v>
          </cell>
          <cell r="D67">
            <v>2430</v>
          </cell>
          <cell r="E67">
            <v>204</v>
          </cell>
        </row>
        <row r="68">
          <cell r="A68" t="str">
            <v>a065</v>
          </cell>
          <cell r="B68" t="str">
            <v>คอนกรีตผสมเสร็จกำลังอัดประลัยรูปทรงกระบอก 180 กก./ตร.ซม. (คอนกรีตหยาบ)</v>
          </cell>
          <cell r="C68" t="str">
            <v>ลบ.ม.</v>
          </cell>
          <cell r="D68">
            <v>2470</v>
          </cell>
          <cell r="E68">
            <v>204</v>
          </cell>
        </row>
        <row r="69">
          <cell r="A69" t="str">
            <v>a066</v>
          </cell>
          <cell r="B69" t="str">
            <v>คอนกรีตผสมเสร็จกำลังอัดประลัยรูปทรงกระบอก 210 กก./ตร.ซม.</v>
          </cell>
          <cell r="C69" t="str">
            <v>ลบ.ม.</v>
          </cell>
          <cell r="D69">
            <v>2510</v>
          </cell>
          <cell r="E69">
            <v>335</v>
          </cell>
        </row>
        <row r="70">
          <cell r="A70" t="str">
            <v>a067</v>
          </cell>
          <cell r="B70" t="str">
            <v>คอนกรีตผสมเสร็จกำลังอัดประลัยรูปทรงกระบอก 240 กก./ตร.ซม.</v>
          </cell>
          <cell r="C70" t="str">
            <v>ลบ.ม.</v>
          </cell>
          <cell r="D70">
            <v>2550</v>
          </cell>
          <cell r="E70">
            <v>335</v>
          </cell>
        </row>
        <row r="71">
          <cell r="A71" t="str">
            <v>a068</v>
          </cell>
          <cell r="B71" t="str">
            <v>คอนกรีตผสมเสร็จกำลังอัดประลัยรูปทรงกระบอก 280 กก./ตร.ซม.</v>
          </cell>
          <cell r="C71" t="str">
            <v>ลบ.ม.</v>
          </cell>
          <cell r="D71">
            <v>2630</v>
          </cell>
          <cell r="E71">
            <v>335</v>
          </cell>
        </row>
        <row r="72">
          <cell r="A72" t="str">
            <v>a069</v>
          </cell>
          <cell r="B72" t="str">
            <v>คอนกรีตผสมเสร็จกำลังอัดประลัยรูปทรงกระบอก 210 กก./ตร.ซม.</v>
          </cell>
          <cell r="C72" t="str">
            <v>ลบ.ม.</v>
          </cell>
          <cell r="D72">
            <v>2510</v>
          </cell>
          <cell r="E72">
            <v>274</v>
          </cell>
        </row>
        <row r="73">
          <cell r="A73" t="str">
            <v>a070</v>
          </cell>
          <cell r="B73" t="str">
            <v>ค่าเช่าเครื่องสกัดลม</v>
          </cell>
          <cell r="C73" t="str">
            <v>L/S</v>
          </cell>
          <cell r="E73">
            <v>12000</v>
          </cell>
        </row>
        <row r="74">
          <cell r="A74" t="str">
            <v>a071</v>
          </cell>
          <cell r="B74" t="str">
            <v>คอนกรีตผสมเสร็จกำลังอัดประลัยรูปทรงกระบอก 280 กก./ตร.ซม.</v>
          </cell>
          <cell r="C74" t="str">
            <v>ลบ.ม.</v>
          </cell>
          <cell r="D74">
            <v>2630</v>
          </cell>
          <cell r="E74">
            <v>274</v>
          </cell>
        </row>
        <row r="75">
          <cell r="A75" t="str">
            <v>a072</v>
          </cell>
          <cell r="B75" t="str">
            <v>คอนกรีตผสมเสร็จกำลังอัดประลัยรูปทรงกระบอก 210 กก./ตร.ซม.</v>
          </cell>
          <cell r="C75" t="str">
            <v>ลบ.ม.</v>
          </cell>
          <cell r="D75">
            <v>2510</v>
          </cell>
          <cell r="E75">
            <v>204</v>
          </cell>
        </row>
        <row r="76">
          <cell r="A76" t="str">
            <v>a073</v>
          </cell>
          <cell r="B76" t="str">
            <v>คอนกรีตผสมเสร็จกำลังอัดประลัยรูปทรงกระบอก 240 กก./ตร.ซม.</v>
          </cell>
          <cell r="C76" t="str">
            <v>ลบ.ม.</v>
          </cell>
          <cell r="D76">
            <v>2550</v>
          </cell>
          <cell r="E76">
            <v>204</v>
          </cell>
        </row>
        <row r="77">
          <cell r="A77" t="str">
            <v>a074</v>
          </cell>
          <cell r="B77" t="str">
            <v>คอนกรีตผสมเสร็จกำลังอัดประลัยรูปทรงกระบอก 280 กก./ตร.ซม.</v>
          </cell>
          <cell r="C77" t="str">
            <v>ลบ.ม.</v>
          </cell>
          <cell r="D77">
            <v>2630</v>
          </cell>
          <cell r="E77">
            <v>204</v>
          </cell>
        </row>
        <row r="78">
          <cell r="A78" t="str">
            <v>a075</v>
          </cell>
          <cell r="B78" t="str">
            <v>คอนกรีตเททับหน้าหนา 5 ซม.(ไม่รวมเหล็กเสริมพื้น)</v>
          </cell>
          <cell r="C78" t="str">
            <v>ตร.ม.</v>
          </cell>
          <cell r="D78">
            <v>80</v>
          </cell>
          <cell r="E78">
            <v>17</v>
          </cell>
        </row>
        <row r="79">
          <cell r="A79" t="str">
            <v>a076</v>
          </cell>
          <cell r="B79" t="str">
            <v>คอนกรีตเททับหน้าหนา 5 ซม.(รวมเหล็กเสริมพื้น 6 มม.@ 0.20 ม.#)</v>
          </cell>
          <cell r="C79" t="str">
            <v>ตร.ม.</v>
          </cell>
          <cell r="D79">
            <v>125</v>
          </cell>
          <cell r="E79">
            <v>21</v>
          </cell>
        </row>
        <row r="80">
          <cell r="A80" t="str">
            <v>a077</v>
          </cell>
          <cell r="B80" t="str">
            <v>คอนกรีตเททับหน้าหนา 5 ซม.(รวมเหล็กเสริมพื้น 9 มม.@ 0.20 ม.#)</v>
          </cell>
          <cell r="C80" t="str">
            <v>ตร.ม.</v>
          </cell>
          <cell r="D80">
            <v>175</v>
          </cell>
          <cell r="E80">
            <v>27</v>
          </cell>
        </row>
        <row r="81">
          <cell r="A81" t="str">
            <v>a078</v>
          </cell>
          <cell r="B81" t="str">
            <v>คอนกรีตเสาเอ็นและคานทับหลัง ขนาด 0.07 x 0.10 ม.(รวมเหล็กเสริม)</v>
          </cell>
          <cell r="C81" t="str">
            <v>ม.</v>
          </cell>
          <cell r="D81">
            <v>165</v>
          </cell>
          <cell r="E81">
            <v>29</v>
          </cell>
        </row>
        <row r="82">
          <cell r="A82" t="str">
            <v>a079</v>
          </cell>
          <cell r="B82" t="str">
            <v>ค่าเช่านั่งร้าน</v>
          </cell>
          <cell r="C82" t="str">
            <v>L/S</v>
          </cell>
          <cell r="E82">
            <v>20250</v>
          </cell>
        </row>
        <row r="83">
          <cell r="A83" t="str">
            <v>a080</v>
          </cell>
          <cell r="B83" t="str">
            <v>ประกอบแบบและค้ำยันทั่วไป 50% (รวมตะปู)</v>
          </cell>
          <cell r="C83" t="str">
            <v>ตร.ม.</v>
          </cell>
          <cell r="D83">
            <v>379</v>
          </cell>
          <cell r="E83">
            <v>84</v>
          </cell>
        </row>
        <row r="84">
          <cell r="A84" t="str">
            <v>a081</v>
          </cell>
          <cell r="B84" t="str">
            <v>ประกอบแบบและค้ำยันทั่วไป 50% (รวมตะปู)</v>
          </cell>
          <cell r="C84" t="str">
            <v>ตร.ม.</v>
          </cell>
          <cell r="D84">
            <v>379</v>
          </cell>
          <cell r="E84">
            <v>103</v>
          </cell>
        </row>
        <row r="85">
          <cell r="A85" t="str">
            <v>a082</v>
          </cell>
          <cell r="B85" t="str">
            <v>ประกอบแบบและค้ำยันทั่วไป 60% (รวมตะปู)</v>
          </cell>
          <cell r="C85" t="str">
            <v>ตร.ม.</v>
          </cell>
          <cell r="D85">
            <v>455</v>
          </cell>
          <cell r="E85">
            <v>84</v>
          </cell>
        </row>
        <row r="86">
          <cell r="A86" t="str">
            <v>a083</v>
          </cell>
          <cell r="B86" t="str">
            <v>ประกอบแบบและค้ำยันทั่วไป 60% (รวมตะปู)</v>
          </cell>
          <cell r="C86" t="str">
            <v>ตร.ม.</v>
          </cell>
          <cell r="D86">
            <v>455</v>
          </cell>
          <cell r="E86">
            <v>103</v>
          </cell>
        </row>
        <row r="87">
          <cell r="A87" t="str">
            <v>a084</v>
          </cell>
          <cell r="B87" t="str">
            <v>ประกอบแบบและค้ำยันทั่วไป 70% (รวมตะปู)</v>
          </cell>
          <cell r="C87" t="str">
            <v>ตร.ม.</v>
          </cell>
          <cell r="D87">
            <v>531</v>
          </cell>
          <cell r="E87">
            <v>84</v>
          </cell>
        </row>
        <row r="88">
          <cell r="A88" t="str">
            <v>a085</v>
          </cell>
          <cell r="B88" t="str">
            <v>ประกอบแบบและค้ำยันทั่วไป 70% (รวมตะปู)</v>
          </cell>
          <cell r="C88" t="str">
            <v>ตร.ม.</v>
          </cell>
          <cell r="D88">
            <v>531</v>
          </cell>
          <cell r="E88">
            <v>103</v>
          </cell>
        </row>
        <row r="89">
          <cell r="A89" t="str">
            <v>a086</v>
          </cell>
          <cell r="B89" t="str">
            <v>ประกอบแบบและค้ำยันทั่วไป 80% (รวมตะปู)</v>
          </cell>
          <cell r="C89" t="str">
            <v>ตร.ม.</v>
          </cell>
          <cell r="D89">
            <v>607</v>
          </cell>
          <cell r="E89">
            <v>84</v>
          </cell>
        </row>
        <row r="90">
          <cell r="A90" t="str">
            <v>a087</v>
          </cell>
          <cell r="B90" t="str">
            <v>ประกอบแบบและค้ำยันทั่วไป 80% (รวมตะปู)</v>
          </cell>
          <cell r="C90" t="str">
            <v>ตร.ม.</v>
          </cell>
          <cell r="D90">
            <v>607</v>
          </cell>
          <cell r="E90">
            <v>103</v>
          </cell>
        </row>
        <row r="91">
          <cell r="A91" t="str">
            <v>a088</v>
          </cell>
          <cell r="B91" t="str">
            <v>ค่าเช่านั่งร้าน</v>
          </cell>
          <cell r="C91" t="str">
            <v>L/S</v>
          </cell>
          <cell r="E91">
            <v>13000</v>
          </cell>
        </row>
        <row r="92">
          <cell r="A92" t="str">
            <v>a089</v>
          </cell>
          <cell r="B92" t="str">
            <v>ค่าใช้จ่ายในกรรมวิธีป้องกันชีวิตและทรัพย์สินบุคลที่ 3</v>
          </cell>
          <cell r="C92" t="str">
            <v>L/S</v>
          </cell>
          <cell r="E92">
            <v>12900</v>
          </cell>
        </row>
        <row r="93">
          <cell r="A93" t="str">
            <v>a090</v>
          </cell>
          <cell r="B93" t="str">
            <v>การใช้จ่ายกรณีไม่อนุญาตให้คนงานพักในบริเวณที่ก่อสร้าง</v>
          </cell>
          <cell r="C93" t="str">
            <v>L/S</v>
          </cell>
          <cell r="E93">
            <v>24900</v>
          </cell>
        </row>
        <row r="94">
          <cell r="A94" t="str">
            <v>a091</v>
          </cell>
          <cell r="B94" t="str">
            <v>ค่าดำเนินการตามมาตราการความปลอดภัย มอก.18001</v>
          </cell>
          <cell r="C94" t="str">
            <v>L/S</v>
          </cell>
          <cell r="E94">
            <v>27000</v>
          </cell>
        </row>
        <row r="95">
          <cell r="A95" t="str">
            <v>a092</v>
          </cell>
          <cell r="B95" t="str">
            <v>งานโครงเหล็กหลังคา</v>
          </cell>
          <cell r="C95" t="str">
            <v>รายการ</v>
          </cell>
        </row>
        <row r="96">
          <cell r="A96" t="str">
            <v>a093</v>
          </cell>
          <cell r="B96" t="str">
            <v>งานฐานราก F1 ,  F2</v>
          </cell>
          <cell r="C96" t="str">
            <v>รายการ</v>
          </cell>
        </row>
        <row r="97">
          <cell r="A97" t="str">
            <v>a094</v>
          </cell>
          <cell r="B97" t="str">
            <v>รื้อหลังคาซาแลนกันแดด</v>
          </cell>
          <cell r="C97" t="str">
            <v>ตร.ม.</v>
          </cell>
          <cell r="E97">
            <v>7</v>
          </cell>
        </row>
        <row r="98">
          <cell r="A98" t="str">
            <v>a095</v>
          </cell>
          <cell r="B98" t="str">
            <v>รื้อโครงหลังคาเหล็ก</v>
          </cell>
          <cell r="C98" t="str">
            <v>ตร.ม.</v>
          </cell>
          <cell r="E98">
            <v>35</v>
          </cell>
        </row>
        <row r="99">
          <cell r="A99" t="str">
            <v>a096</v>
          </cell>
          <cell r="B99" t="str">
            <v>งานรื้อโครงหลังคาเหล็กของเดิม</v>
          </cell>
          <cell r="C99" t="str">
            <v>รายการ</v>
          </cell>
        </row>
        <row r="100">
          <cell r="A100" t="str">
            <v>a097</v>
          </cell>
          <cell r="B100" t="str">
            <v>เหล็กฉาก L-50 x 50 x 6 mm.(4.43 kg/m.)</v>
          </cell>
          <cell r="C100" t="str">
            <v>กก.</v>
          </cell>
          <cell r="D100">
            <v>21.55</v>
          </cell>
          <cell r="E100">
            <v>8.5</v>
          </cell>
        </row>
        <row r="101">
          <cell r="A101" t="str">
            <v>a098</v>
          </cell>
          <cell r="B101" t="str">
            <v>RB6 x 10.00 m.</v>
          </cell>
          <cell r="C101" t="str">
            <v>กก.</v>
          </cell>
          <cell r="D101">
            <v>21</v>
          </cell>
          <cell r="E101">
            <v>2.65</v>
          </cell>
        </row>
        <row r="102">
          <cell r="A102" t="str">
            <v>a099</v>
          </cell>
          <cell r="B102" t="str">
            <v>RB9 x 10.00 m.</v>
          </cell>
          <cell r="C102" t="str">
            <v>กก.</v>
          </cell>
          <cell r="D102">
            <v>20.2</v>
          </cell>
          <cell r="E102">
            <v>2.65</v>
          </cell>
        </row>
        <row r="104">
          <cell r="A104" t="str">
            <v>a1914</v>
          </cell>
          <cell r="B104" t="str">
            <v>เชื่อมต่อท่อระบายน้ำของเดิม</v>
          </cell>
          <cell r="C104" t="str">
            <v>ม.</v>
          </cell>
          <cell r="D104">
            <v>225.25</v>
          </cell>
          <cell r="E104">
            <v>50</v>
          </cell>
        </row>
        <row r="105">
          <cell r="A105" t="str">
            <v>a1915</v>
          </cell>
          <cell r="B105" t="str">
            <v>จัดทำป้ายชื่ออาคาร ขนาด 0.45 x 3.20 ม.</v>
          </cell>
          <cell r="C105" t="str">
            <v>ชุด</v>
          </cell>
          <cell r="D105">
            <v>2500</v>
          </cell>
          <cell r="E105">
            <v>500</v>
          </cell>
        </row>
        <row r="106">
          <cell r="A106" t="str">
            <v>a1916</v>
          </cell>
          <cell r="B106" t="str">
            <v>รางระบายน้ำสแตนเลส หนา 0.35 mm..</v>
          </cell>
          <cell r="C106" t="str">
            <v>ม.</v>
          </cell>
          <cell r="D106">
            <v>1500</v>
          </cell>
          <cell r="E106">
            <v>300</v>
          </cell>
        </row>
        <row r="107">
          <cell r="A107" t="str">
            <v>a1917</v>
          </cell>
          <cell r="B107" t="str">
            <v>ข้องอ  พีวีซี 4"</v>
          </cell>
          <cell r="C107" t="str">
            <v>อัน</v>
          </cell>
          <cell r="D107">
            <v>115.2</v>
          </cell>
          <cell r="E107">
            <v>10</v>
          </cell>
        </row>
        <row r="108">
          <cell r="A108" t="str">
            <v>a1918</v>
          </cell>
          <cell r="B108" t="str">
            <v>ท่อ พีวีซี 4"</v>
          </cell>
          <cell r="C108" t="str">
            <v>ท่อน</v>
          </cell>
          <cell r="D108">
            <v>365.5</v>
          </cell>
          <cell r="E108">
            <v>48</v>
          </cell>
        </row>
        <row r="109">
          <cell r="A109" t="str">
            <v>a1919</v>
          </cell>
          <cell r="B109" t="str">
            <v>Flashing ขนาดกว้าง 0.50 ม.</v>
          </cell>
          <cell r="C109" t="str">
            <v>ม.</v>
          </cell>
          <cell r="D109">
            <v>150</v>
          </cell>
          <cell r="E109">
            <v>45</v>
          </cell>
        </row>
        <row r="110">
          <cell r="A110" t="str">
            <v>a1920</v>
          </cell>
          <cell r="B110" t="str">
            <v>งานทาสีน้ำมัน</v>
          </cell>
          <cell r="C110" t="str">
            <v>ตร.ม.</v>
          </cell>
          <cell r="D110">
            <v>51</v>
          </cell>
          <cell r="E110">
            <v>35</v>
          </cell>
        </row>
        <row r="111">
          <cell r="A111" t="str">
            <v>a19201</v>
          </cell>
          <cell r="B111" t="str">
            <v>งานทาสีกันสนิม</v>
          </cell>
          <cell r="C111" t="str">
            <v>ตร.ม.</v>
          </cell>
          <cell r="D111">
            <v>51</v>
          </cell>
          <cell r="E111">
            <v>35</v>
          </cell>
        </row>
        <row r="112">
          <cell r="A112" t="str">
            <v>a1921</v>
          </cell>
          <cell r="B112" t="str">
            <v>งานโครงเหล็กหลังคา</v>
          </cell>
          <cell r="C112" t="str">
            <v>รายการ</v>
          </cell>
        </row>
        <row r="113">
          <cell r="A113" t="str">
            <v>a1922</v>
          </cell>
          <cell r="B113" t="str">
            <v>เหล็กกล่อง  50 x 50 x 3.2 mm.</v>
          </cell>
          <cell r="C113" t="str">
            <v>กก.</v>
          </cell>
          <cell r="D113">
            <v>24.41</v>
          </cell>
          <cell r="E113">
            <v>8.5</v>
          </cell>
        </row>
        <row r="114">
          <cell r="A114" t="str">
            <v>a1923</v>
          </cell>
          <cell r="B114" t="str">
            <v>Siding Matal Sheet หนา 0.47 mm.</v>
          </cell>
          <cell r="C114" t="str">
            <v>ตร.ม.</v>
          </cell>
          <cell r="D114">
            <v>350</v>
          </cell>
          <cell r="E114">
            <v>60</v>
          </cell>
        </row>
        <row r="115">
          <cell r="A115" t="str">
            <v>a1924</v>
          </cell>
          <cell r="B115" t="str">
            <v>Turn Buckle dia. 15 mm.</v>
          </cell>
          <cell r="C115" t="str">
            <v>ตัว</v>
          </cell>
          <cell r="D115">
            <v>150</v>
          </cell>
          <cell r="E115">
            <v>50</v>
          </cell>
        </row>
        <row r="116">
          <cell r="A116" t="str">
            <v>a1925</v>
          </cell>
          <cell r="B116" t="str">
            <v>Bracing dia. 15 mm.</v>
          </cell>
          <cell r="C116" t="str">
            <v>กก.</v>
          </cell>
          <cell r="D116">
            <v>19.46</v>
          </cell>
          <cell r="E116">
            <v>2.85</v>
          </cell>
        </row>
        <row r="117">
          <cell r="A117" t="str">
            <v>a1926</v>
          </cell>
          <cell r="B117" t="str">
            <v>ท่อเหล็ก  ø48.60x3.2 mm.</v>
          </cell>
          <cell r="C117" t="str">
            <v>กก.</v>
          </cell>
          <cell r="D117">
            <v>22.23</v>
          </cell>
          <cell r="E117">
            <v>8.5</v>
          </cell>
        </row>
        <row r="118">
          <cell r="A118" t="str">
            <v>a1927</v>
          </cell>
          <cell r="B118" t="str">
            <v>ท่อเหล็ก  ø 60.50x3.2 mm.</v>
          </cell>
          <cell r="C118" t="str">
            <v>กก.</v>
          </cell>
          <cell r="D118">
            <v>22.55</v>
          </cell>
          <cell r="E118">
            <v>8.5</v>
          </cell>
        </row>
        <row r="119">
          <cell r="A119" t="str">
            <v>a1928</v>
          </cell>
          <cell r="B119" t="str">
            <v>แปเหล็ก 125 x 75 x 3.2 mm</v>
          </cell>
          <cell r="C119" t="str">
            <v>กก.</v>
          </cell>
          <cell r="D119">
            <v>24.41</v>
          </cell>
          <cell r="E119">
            <v>8.5</v>
          </cell>
        </row>
        <row r="120">
          <cell r="A120" t="str">
            <v>a1929</v>
          </cell>
          <cell r="B120" t="str">
            <v>Metal Sheet หนา 0.47 mm.</v>
          </cell>
          <cell r="C120" t="str">
            <v>ตร.ม.</v>
          </cell>
          <cell r="D120">
            <v>350</v>
          </cell>
          <cell r="E120">
            <v>60</v>
          </cell>
        </row>
        <row r="121">
          <cell r="A121" t="str">
            <v>a1930</v>
          </cell>
          <cell r="B121" t="str">
            <v>แปเหล็กกล่อง 150 x 50 x 3.2 mm</v>
          </cell>
          <cell r="C121" t="str">
            <v>กก.</v>
          </cell>
          <cell r="D121">
            <v>24.41</v>
          </cell>
          <cell r="E121">
            <v>8.5</v>
          </cell>
        </row>
        <row r="122">
          <cell r="A122" t="str">
            <v>a1931</v>
          </cell>
          <cell r="B122" t="str">
            <v>I - 150 x 75 x 6 mm ( 17.1 kg/m )</v>
          </cell>
          <cell r="C122" t="str">
            <v>กก.</v>
          </cell>
          <cell r="D122">
            <v>28</v>
          </cell>
          <cell r="E122">
            <v>8.5</v>
          </cell>
        </row>
        <row r="123">
          <cell r="A123" t="str">
            <v>a1932</v>
          </cell>
          <cell r="B123" t="str">
            <v>I - 200 x 100 x 7 mm (26 kg/m)</v>
          </cell>
          <cell r="C123" t="str">
            <v>กก.</v>
          </cell>
          <cell r="D123">
            <v>22.14</v>
          </cell>
          <cell r="E123">
            <v>8.5</v>
          </cell>
        </row>
        <row r="124">
          <cell r="A124" t="str">
            <v>a1933</v>
          </cell>
          <cell r="B124" t="str">
            <v>H- 200 x 200 x 8 mm.(49.9 kg/m)</v>
          </cell>
          <cell r="C124" t="str">
            <v>กก.</v>
          </cell>
          <cell r="D124">
            <v>26</v>
          </cell>
          <cell r="E124">
            <v>8.5</v>
          </cell>
        </row>
        <row r="125">
          <cell r="A125" t="str">
            <v>a1934</v>
          </cell>
          <cell r="B125" t="str">
            <v>Anchor Bolt dia. 20 mm. ยาว 0.65 ม</v>
          </cell>
          <cell r="C125" t="str">
            <v>ตัว</v>
          </cell>
          <cell r="D125">
            <v>180</v>
          </cell>
          <cell r="E125">
            <v>20</v>
          </cell>
        </row>
        <row r="126">
          <cell r="A126" t="str">
            <v>a1935</v>
          </cell>
          <cell r="B126" t="str">
            <v>Steel Plate 450 x 350 x 15 mm.</v>
          </cell>
          <cell r="C126" t="str">
            <v>แผ่น</v>
          </cell>
          <cell r="D126">
            <v>452</v>
          </cell>
          <cell r="E126">
            <v>157</v>
          </cell>
        </row>
        <row r="127">
          <cell r="A127" t="str">
            <v>a1936</v>
          </cell>
          <cell r="B127" t="str">
            <v>Steel Plate 400 x 300 x 15 mm.</v>
          </cell>
          <cell r="C127" t="str">
            <v>แผ่น</v>
          </cell>
          <cell r="D127">
            <v>345</v>
          </cell>
          <cell r="E127">
            <v>120</v>
          </cell>
        </row>
        <row r="128">
          <cell r="A128" t="str">
            <v>a1937</v>
          </cell>
          <cell r="B128" t="str">
            <v>Sheet Plate 200 x 50 x 100 x 15 mm.</v>
          </cell>
          <cell r="C128" t="str">
            <v>แผ่น</v>
          </cell>
          <cell r="D128">
            <v>43</v>
          </cell>
          <cell r="E128">
            <v>15</v>
          </cell>
        </row>
        <row r="129">
          <cell r="A129" t="str">
            <v>a1938</v>
          </cell>
          <cell r="B129" t="str">
            <v>อุปกรณ์ประกอบ</v>
          </cell>
          <cell r="C129" t="str">
            <v>L/S</v>
          </cell>
          <cell r="D129">
            <v>790</v>
          </cell>
        </row>
        <row r="130">
          <cell r="A130" t="str">
            <v>a1939</v>
          </cell>
          <cell r="B130" t="str">
            <v>งานสุขาภิบาลภายนอกอาคาร</v>
          </cell>
        </row>
        <row r="131">
          <cell r="A131" t="str">
            <v>a1940</v>
          </cell>
          <cell r="B131" t="str">
            <v>อุปกรณ์ประกอบ</v>
          </cell>
          <cell r="C131" t="str">
            <v>L/S</v>
          </cell>
          <cell r="D131">
            <v>2000</v>
          </cell>
        </row>
        <row r="132">
          <cell r="A132" t="str">
            <v>a1941</v>
          </cell>
          <cell r="B132" t="str">
            <v>ท่อระบายน้ำ คสล. 0.30 ม. Dia.ยาว 1.00 ม.ปากลิ้นราง</v>
          </cell>
          <cell r="C132" t="str">
            <v>ม.</v>
          </cell>
          <cell r="D132">
            <v>225.25</v>
          </cell>
          <cell r="E132">
            <v>50</v>
          </cell>
        </row>
        <row r="133">
          <cell r="A133" t="str">
            <v>a1942</v>
          </cell>
          <cell r="B133" t="str">
            <v>ท่อระบายน้ำ คสล. 0.40 ม. Dia.</v>
          </cell>
          <cell r="C133" t="str">
            <v>ม.</v>
          </cell>
          <cell r="D133">
            <v>1459</v>
          </cell>
          <cell r="E133">
            <v>334</v>
          </cell>
        </row>
        <row r="134">
          <cell r="A134" t="str">
            <v>a1943</v>
          </cell>
          <cell r="B134" t="str">
            <v>งานถนนและลาน คสล.</v>
          </cell>
        </row>
        <row r="135">
          <cell r="A135" t="str">
            <v>a1944</v>
          </cell>
          <cell r="B135" t="str">
            <v>ถนนและลาน คสล.หนา 0.20 ม. รวมวัสดุรองพื้น</v>
          </cell>
          <cell r="C135" t="str">
            <v>ตร.ม.</v>
          </cell>
          <cell r="D135">
            <v>767</v>
          </cell>
          <cell r="E135">
            <v>88</v>
          </cell>
        </row>
        <row r="136">
          <cell r="A136" t="str">
            <v>a1945</v>
          </cell>
          <cell r="B136" t="str">
            <v>Nonshrink ปรับระดับ 0.05 ม.</v>
          </cell>
          <cell r="C136" t="str">
            <v>กก.</v>
          </cell>
          <cell r="D136">
            <v>35</v>
          </cell>
          <cell r="E136">
            <v>20</v>
          </cell>
        </row>
        <row r="137">
          <cell r="A137" t="str">
            <v>a1946</v>
          </cell>
          <cell r="B137" t="str">
            <v>เสาเข็ม I 0.18 x 0.18 x 8.00 ม. ฝัง Dowel Bar 4 DB12 ฝังในเข็ม 1.50 ม.</v>
          </cell>
          <cell r="C137" t="str">
            <v>ต้น</v>
          </cell>
          <cell r="D137">
            <v>1100</v>
          </cell>
          <cell r="E137">
            <v>407</v>
          </cell>
        </row>
        <row r="138">
          <cell r="A138" t="str">
            <v>a1947</v>
          </cell>
          <cell r="B138" t="str">
            <v>รางระบายน้ำรูป วี</v>
          </cell>
          <cell r="C138" t="str">
            <v>ม.</v>
          </cell>
          <cell r="D138">
            <v>597</v>
          </cell>
          <cell r="E138">
            <v>73</v>
          </cell>
        </row>
        <row r="139">
          <cell r="A139" t="str">
            <v>a1948</v>
          </cell>
          <cell r="B139" t="str">
            <v>สกัดพื้นคอนกรีตหนา 0.20 ม.</v>
          </cell>
          <cell r="C139" t="str">
            <v>ตร.ม.</v>
          </cell>
          <cell r="E139">
            <v>35</v>
          </cell>
        </row>
        <row r="140">
          <cell r="A140" t="str">
            <v>a1949</v>
          </cell>
          <cell r="B140" t="str">
            <v>งานซ่อมพื้น คสล. ฐานราก F1 , F2  ท่อระบายน้ำ บ่อพัก</v>
          </cell>
          <cell r="C140" t="str">
            <v>รายการ</v>
          </cell>
        </row>
        <row r="141">
          <cell r="A141" t="str">
            <v>a1950</v>
          </cell>
          <cell r="B141" t="str">
            <v>อื่นๆ</v>
          </cell>
        </row>
        <row r="142">
          <cell r="A142" t="str">
            <v>a1951</v>
          </cell>
          <cell r="B142" t="str">
            <v>รื้อชายคาห้องเก็บพัสดุ</v>
          </cell>
          <cell r="C142" t="str">
            <v>ม.</v>
          </cell>
          <cell r="E142">
            <v>50</v>
          </cell>
        </row>
        <row r="143">
          <cell r="A143" t="str">
            <v>a1952</v>
          </cell>
          <cell r="B143" t="str">
            <v>รื้อหลังคากันแดดผ้าใบ</v>
          </cell>
          <cell r="C143" t="str">
            <v>ตร.ม.</v>
          </cell>
          <cell r="E143">
            <v>10</v>
          </cell>
        </row>
        <row r="144">
          <cell r="A144" t="str">
            <v>a1953</v>
          </cell>
          <cell r="B144" t="str">
            <v>รื้อตอม่อคอนกรีตขนาด 0.20 x 0.20 ม. สูง .25 ม</v>
          </cell>
          <cell r="C144" t="str">
            <v>ต้น</v>
          </cell>
          <cell r="E144">
            <v>50</v>
          </cell>
        </row>
        <row r="145">
          <cell r="A145" t="str">
            <v>a1954</v>
          </cell>
          <cell r="B145" t="str">
            <v>รื้อเสาเหล็ก dia. 3" ยาว 4.00 ม.</v>
          </cell>
          <cell r="C145" t="str">
            <v>ต้น</v>
          </cell>
          <cell r="E145">
            <v>50</v>
          </cell>
        </row>
        <row r="146">
          <cell r="A146" t="str">
            <v>a1955</v>
          </cell>
          <cell r="B146" t="str">
            <v>รื้อโครงหลังคาเหล็ก</v>
          </cell>
          <cell r="C146" t="str">
            <v>ตร.ม.</v>
          </cell>
          <cell r="E146">
            <v>120</v>
          </cell>
        </row>
        <row r="147">
          <cell r="A147" t="str">
            <v>a1956</v>
          </cell>
          <cell r="B147" t="str">
            <v>งานรื้อย้ายโครงหลังคาเหล็กของเดิม</v>
          </cell>
          <cell r="C147" t="str">
            <v>รายการ</v>
          </cell>
        </row>
        <row r="148">
          <cell r="A148" t="str">
            <v>a1957</v>
          </cell>
          <cell r="B148" t="str">
            <v>งานก่อสร้างบ่อพัก ค.ส.ล.พร้อมท่อระบายน้ำ</v>
          </cell>
          <cell r="C148" t="str">
            <v>รายการ</v>
          </cell>
        </row>
        <row r="149">
          <cell r="A149" t="str">
            <v>a1958</v>
          </cell>
          <cell r="B149" t="str">
            <v>งานฐานราก F1 , F2</v>
          </cell>
          <cell r="C149" t="str">
            <v>รายการ</v>
          </cell>
        </row>
        <row r="150">
          <cell r="A150" t="str">
            <v>a1959</v>
          </cell>
          <cell r="B150" t="str">
            <v>RB9 x 10.00 m.</v>
          </cell>
          <cell r="C150" t="str">
            <v>กก.</v>
          </cell>
          <cell r="D150">
            <v>20.2</v>
          </cell>
          <cell r="E150">
            <v>2.65</v>
          </cell>
        </row>
        <row r="151">
          <cell r="A151" t="str">
            <v>a1960</v>
          </cell>
          <cell r="B151" t="str">
            <v>RB6 x 10.00 m.</v>
          </cell>
          <cell r="C151" t="str">
            <v>กก.</v>
          </cell>
          <cell r="D151">
            <v>21</v>
          </cell>
          <cell r="E151">
            <v>2.65</v>
          </cell>
        </row>
        <row r="154">
          <cell r="A154" t="str">
            <v>a1961</v>
          </cell>
          <cell r="B154" t="str">
            <v>เหล็กกล่อง 1" x 1" x 1 mm (0.78 kg/m)</v>
          </cell>
          <cell r="C154" t="str">
            <v>กก.</v>
          </cell>
          <cell r="D154">
            <v>23.7</v>
          </cell>
          <cell r="E154">
            <v>8.5</v>
          </cell>
        </row>
        <row r="155">
          <cell r="A155" t="str">
            <v>a1962</v>
          </cell>
          <cell r="B155" t="str">
            <v>เหล็กกล่อง 1-1/2" x 1-1/2" x 1.2 mm (1.39 kg/m)</v>
          </cell>
          <cell r="C155" t="str">
            <v>กก.</v>
          </cell>
          <cell r="D155">
            <v>22.19</v>
          </cell>
          <cell r="E155">
            <v>8.5</v>
          </cell>
        </row>
        <row r="156">
          <cell r="A156" t="str">
            <v>a1963</v>
          </cell>
          <cell r="B156" t="str">
            <v>เหล็กกล่อง 2" x 4" x 2.3 mm (5.14 kg/m)</v>
          </cell>
          <cell r="C156" t="str">
            <v>กก.</v>
          </cell>
          <cell r="D156">
            <v>24</v>
          </cell>
          <cell r="E156">
            <v>8.5</v>
          </cell>
        </row>
        <row r="157">
          <cell r="A157" t="str">
            <v>a1964</v>
          </cell>
          <cell r="B157" t="str">
            <v>H - 300x200x8x12 mm (56.8 kg/m)</v>
          </cell>
          <cell r="C157" t="str">
            <v>กก.</v>
          </cell>
          <cell r="D157">
            <v>26</v>
          </cell>
          <cell r="E157">
            <v>8.5</v>
          </cell>
        </row>
        <row r="158">
          <cell r="A158" t="str">
            <v>a1965</v>
          </cell>
          <cell r="B158" t="str">
            <v>Steel L-1-1/2" x 1-1/2" x 2.3 mm (1.84 kg/m)</v>
          </cell>
          <cell r="C158" t="str">
            <v>กก.</v>
          </cell>
          <cell r="D158">
            <v>22</v>
          </cell>
          <cell r="E158">
            <v>8.5</v>
          </cell>
        </row>
        <row r="159">
          <cell r="A159" t="str">
            <v>a1966</v>
          </cell>
          <cell r="B159" t="str">
            <v>Steel L-4" x 4" x 7 mm (10.70 kg/m)</v>
          </cell>
          <cell r="C159" t="str">
            <v>กก.</v>
          </cell>
          <cell r="D159">
            <v>22</v>
          </cell>
          <cell r="E159">
            <v>8.5</v>
          </cell>
        </row>
        <row r="160">
          <cell r="A160" t="str">
            <v>a1967</v>
          </cell>
          <cell r="B160" t="str">
            <v>Steel L-150 x 90 x 15 mm (26.50 kg/m)</v>
          </cell>
          <cell r="C160" t="str">
            <v>กก.</v>
          </cell>
          <cell r="D160">
            <v>22</v>
          </cell>
          <cell r="E160">
            <v>8.5</v>
          </cell>
        </row>
        <row r="161">
          <cell r="A161" t="str">
            <v>a1968</v>
          </cell>
          <cell r="B161" t="str">
            <v>Alu. L-1-1/2" x 1-1/2" x 2 mm</v>
          </cell>
          <cell r="C161" t="str">
            <v>ท่อน</v>
          </cell>
          <cell r="D161">
            <v>350</v>
          </cell>
          <cell r="E161">
            <v>105</v>
          </cell>
        </row>
        <row r="162">
          <cell r="A162" t="str">
            <v>a1969</v>
          </cell>
          <cell r="B162" t="str">
            <v>Steel Plate 630 x 75 x 12 mm.</v>
          </cell>
          <cell r="C162" t="str">
            <v>กก.</v>
          </cell>
          <cell r="D162">
            <v>22</v>
          </cell>
          <cell r="E162">
            <v>8.5</v>
          </cell>
        </row>
        <row r="163">
          <cell r="A163" t="str">
            <v>a1970</v>
          </cell>
          <cell r="B163" t="str">
            <v>Steel Plate 630 x 200 x 12 mm.</v>
          </cell>
          <cell r="C163" t="str">
            <v>กก.</v>
          </cell>
          <cell r="D163">
            <v>22</v>
          </cell>
          <cell r="E163">
            <v>8.5</v>
          </cell>
        </row>
        <row r="164">
          <cell r="A164" t="str">
            <v>a1971</v>
          </cell>
          <cell r="B164" t="str">
            <v>Sheet Plate 210 x 67 x 12 mm.</v>
          </cell>
          <cell r="C164" t="str">
            <v>กก.</v>
          </cell>
          <cell r="D164">
            <v>22</v>
          </cell>
          <cell r="E164">
            <v>8.5</v>
          </cell>
        </row>
        <row r="165">
          <cell r="A165" t="str">
            <v>a1972</v>
          </cell>
          <cell r="B165" t="str">
            <v>Sheet Plate 300 x 200 x 12 mm.</v>
          </cell>
          <cell r="C165" t="str">
            <v>กก.</v>
          </cell>
          <cell r="D165">
            <v>22</v>
          </cell>
          <cell r="E165">
            <v>8.5</v>
          </cell>
        </row>
        <row r="166">
          <cell r="A166" t="str">
            <v>a1973</v>
          </cell>
          <cell r="B166" t="str">
            <v>Chemical Bolt M20 x 240 mm</v>
          </cell>
          <cell r="C166" t="str">
            <v>ชุด</v>
          </cell>
          <cell r="D166">
            <v>420</v>
          </cell>
          <cell r="E166">
            <v>30</v>
          </cell>
        </row>
        <row r="167">
          <cell r="A167" t="str">
            <v>a1974</v>
          </cell>
          <cell r="B167" t="str">
            <v>Bolt M12 x 1-3/4" &amp; NUT</v>
          </cell>
          <cell r="C167" t="str">
            <v>ชุด</v>
          </cell>
          <cell r="D167">
            <v>55</v>
          </cell>
          <cell r="E167">
            <v>10</v>
          </cell>
        </row>
        <row r="168">
          <cell r="A168" t="str">
            <v>a1975</v>
          </cell>
          <cell r="B168" t="str">
            <v>Bolt Ф5/16" X 3" &amp; NUT</v>
          </cell>
          <cell r="C168" t="str">
            <v>ชุด</v>
          </cell>
          <cell r="D168">
            <v>25</v>
          </cell>
          <cell r="E168">
            <v>10</v>
          </cell>
        </row>
        <row r="169">
          <cell r="A169" t="str">
            <v>a1976</v>
          </cell>
          <cell r="B169" t="str">
            <v>Bolt Ф1/4" X 2-1/2" &amp; NUT</v>
          </cell>
          <cell r="C169" t="str">
            <v>ชุด</v>
          </cell>
          <cell r="D169">
            <v>20</v>
          </cell>
          <cell r="E169">
            <v>10</v>
          </cell>
        </row>
        <row r="170">
          <cell r="A170" t="str">
            <v>a1977</v>
          </cell>
          <cell r="B170" t="str">
            <v>Expansion Bolt M12 x 100 mm</v>
          </cell>
          <cell r="C170" t="str">
            <v>ชุด</v>
          </cell>
          <cell r="D170">
            <v>45</v>
          </cell>
          <cell r="E170">
            <v>20</v>
          </cell>
        </row>
        <row r="171">
          <cell r="A171" t="str">
            <v>a1978</v>
          </cell>
          <cell r="B171" t="str">
            <v>Expansion Bolt Ф5/16" X 2-1/2"</v>
          </cell>
          <cell r="C171" t="str">
            <v>ชุด</v>
          </cell>
          <cell r="D171">
            <v>30</v>
          </cell>
          <cell r="E171">
            <v>20</v>
          </cell>
        </row>
        <row r="172">
          <cell r="A172" t="str">
            <v>a1979</v>
          </cell>
          <cell r="B172" t="str">
            <v>RIVET NUT M5</v>
          </cell>
          <cell r="C172" t="str">
            <v>ชุด</v>
          </cell>
          <cell r="D172">
            <v>0.5</v>
          </cell>
          <cell r="E172">
            <v>1.5</v>
          </cell>
        </row>
        <row r="173">
          <cell r="A173" t="str">
            <v>a1980</v>
          </cell>
          <cell r="B173" t="str">
            <v>SCREW NO.8 x 1" P S/S</v>
          </cell>
          <cell r="C173" t="str">
            <v>ชุด</v>
          </cell>
          <cell r="D173">
            <v>0.5</v>
          </cell>
          <cell r="E173">
            <v>1.5</v>
          </cell>
        </row>
        <row r="174">
          <cell r="A174" t="str">
            <v>a1981</v>
          </cell>
          <cell r="B174" t="str">
            <v>ALU. SHEET หนา 2 mm. เจาะรู  Ф2.5 cm สี SILVER NO.2108</v>
          </cell>
          <cell r="C174" t="str">
            <v>ตร.ม.</v>
          </cell>
          <cell r="D174">
            <v>7500</v>
          </cell>
          <cell r="E174">
            <v>550</v>
          </cell>
        </row>
        <row r="175">
          <cell r="A175" t="str">
            <v>a1982</v>
          </cell>
          <cell r="B175" t="str">
            <v>ประตูเหล็ก ขนาด 0.90 x 2.00 m ทาสีน้ำมัน</v>
          </cell>
          <cell r="C175" t="str">
            <v>ชุด</v>
          </cell>
          <cell r="D175">
            <v>13000</v>
          </cell>
          <cell r="E175">
            <v>1500</v>
          </cell>
        </row>
        <row r="176">
          <cell r="A176" t="str">
            <v>a1983</v>
          </cell>
          <cell r="B176" t="str">
            <v>งานรื้อรั้วลวดตาข่ายด้านหน้าคอกหม้อแปลง</v>
          </cell>
          <cell r="C176" t="str">
            <v>L/S</v>
          </cell>
          <cell r="D176">
            <v>0</v>
          </cell>
          <cell r="E176">
            <v>1000</v>
          </cell>
        </row>
        <row r="177">
          <cell r="A177" t="str">
            <v>a1983</v>
          </cell>
          <cell r="B177" t="str">
            <v>งานรื้อรั้วลวดตาข่ายด้านหน้าคอกหม้อแปลง</v>
          </cell>
          <cell r="C177" t="str">
            <v>L/S</v>
          </cell>
          <cell r="D177">
            <v>0</v>
          </cell>
          <cell r="E177">
            <v>1000</v>
          </cell>
        </row>
        <row r="178">
          <cell r="A178" t="str">
            <v>a1984</v>
          </cell>
          <cell r="B178" t="str">
            <v>งานชุบ Galvanize 120 ไมครอน</v>
          </cell>
          <cell r="C178" t="str">
            <v>กก.</v>
          </cell>
          <cell r="D178">
            <v>16</v>
          </cell>
          <cell r="E178">
            <v>0</v>
          </cell>
        </row>
        <row r="657">
          <cell r="A657" t="str">
            <v>a654</v>
          </cell>
          <cell r="B657" t="str">
            <v xml:space="preserve"> - งานจัดการจราจร ไฟสัญญาณ ป้ายแผงกั้นและอุปกรณ์ ความปลอดภัย </v>
          </cell>
          <cell r="C657" t="str">
            <v>L/S</v>
          </cell>
          <cell r="D657">
            <v>0</v>
          </cell>
          <cell r="E657">
            <v>33000</v>
          </cell>
        </row>
        <row r="658">
          <cell r="A658" t="str">
            <v>a654</v>
          </cell>
          <cell r="B658" t="str">
            <v xml:space="preserve"> - งานจัดการจราจร ไฟสัญญาณ ป้ายแผงกั้นและอุปกรณ์ ความปลอดภัย </v>
          </cell>
          <cell r="C658" t="str">
            <v>L/S</v>
          </cell>
          <cell r="D658">
            <v>0</v>
          </cell>
          <cell r="E658">
            <v>33000</v>
          </cell>
        </row>
        <row r="659">
          <cell r="A659" t="str">
            <v>a655</v>
          </cell>
          <cell r="B659" t="str">
            <v>และป้องกันมลพิษ</v>
          </cell>
          <cell r="C659" t="str">
            <v>L/S</v>
          </cell>
          <cell r="D659">
            <v>0</v>
          </cell>
          <cell r="E659">
            <v>0</v>
          </cell>
        </row>
        <row r="660">
          <cell r="A660" t="str">
            <v>a656</v>
          </cell>
          <cell r="B660" t="str">
            <v>อื่นๆ</v>
          </cell>
          <cell r="C660" t="str">
            <v>L/S</v>
          </cell>
          <cell r="D660">
            <v>0</v>
          </cell>
          <cell r="E660">
            <v>0</v>
          </cell>
        </row>
        <row r="661">
          <cell r="A661" t="str">
            <v>a657</v>
          </cell>
          <cell r="B661" t="str">
            <v xml:space="preserve"> - ตรวจสอบท่อร้อยสาย</v>
          </cell>
          <cell r="C661" t="str">
            <v>ม.</v>
          </cell>
          <cell r="D661">
            <v>1.5</v>
          </cell>
          <cell r="E661">
            <v>1</v>
          </cell>
        </row>
        <row r="662">
          <cell r="A662" t="str">
            <v>a658</v>
          </cell>
          <cell r="B662" t="str">
            <v>งานพื้น</v>
          </cell>
          <cell r="C662" t="str">
            <v>ตร.ม.</v>
          </cell>
          <cell r="D662">
            <v>3500</v>
          </cell>
          <cell r="E662">
            <v>350</v>
          </cell>
        </row>
        <row r="663">
          <cell r="A663" t="str">
            <v>a659</v>
          </cell>
          <cell r="B663" t="str">
            <v>Access Floor</v>
          </cell>
          <cell r="C663" t="str">
            <v>ตร.ม.</v>
          </cell>
          <cell r="D663">
            <v>3500</v>
          </cell>
          <cell r="E663">
            <v>350</v>
          </cell>
        </row>
        <row r="664">
          <cell r="A664" t="str">
            <v>a660</v>
          </cell>
          <cell r="B664" t="str">
            <v>ระบบกันซึม PVC.Sheet</v>
          </cell>
          <cell r="C664" t="str">
            <v>ตร.ม.</v>
          </cell>
          <cell r="D664">
            <v>500</v>
          </cell>
          <cell r="E664">
            <v>100</v>
          </cell>
        </row>
        <row r="665">
          <cell r="A665" t="str">
            <v>a661</v>
          </cell>
          <cell r="B665" t="str">
            <v>Epoxy</v>
          </cell>
          <cell r="C665" t="str">
            <v>ตร.ม.</v>
          </cell>
          <cell r="D665">
            <v>500</v>
          </cell>
          <cell r="E665">
            <v>150</v>
          </cell>
        </row>
        <row r="666">
          <cell r="A666" t="str">
            <v>a662</v>
          </cell>
          <cell r="B666" t="str">
            <v>งานฝ้าเพดาน</v>
          </cell>
          <cell r="C666" t="str">
            <v>ตร.ม.</v>
          </cell>
          <cell r="D666">
            <v>60</v>
          </cell>
          <cell r="E666">
            <v>20</v>
          </cell>
        </row>
        <row r="667">
          <cell r="A667" t="str">
            <v>a663</v>
          </cell>
          <cell r="B667" t="str">
            <v>พ่นเทคเจอร์</v>
          </cell>
          <cell r="C667" t="str">
            <v>ตร.ม.</v>
          </cell>
          <cell r="D667">
            <v>60</v>
          </cell>
          <cell r="E667">
            <v>20</v>
          </cell>
        </row>
        <row r="668">
          <cell r="A668" t="str">
            <v>a664</v>
          </cell>
          <cell r="B668" t="str">
            <v>พ่นวัสดุกันไฟ</v>
          </cell>
          <cell r="C668" t="str">
            <v>ตร.ม.</v>
          </cell>
          <cell r="D668">
            <v>150</v>
          </cell>
          <cell r="E668">
            <v>20</v>
          </cell>
        </row>
        <row r="669">
          <cell r="A669" t="str">
            <v>a665</v>
          </cell>
          <cell r="B669" t="str">
            <v>แอสคูสติคบอร์ด คร่าวทีบาร์</v>
          </cell>
          <cell r="C669" t="str">
            <v>ตร.ม.</v>
          </cell>
          <cell r="D669">
            <v>350</v>
          </cell>
          <cell r="E669">
            <v>60</v>
          </cell>
        </row>
        <row r="670">
          <cell r="A670" t="str">
            <v>a666</v>
          </cell>
          <cell r="B670" t="str">
            <v>งานผนัง</v>
          </cell>
          <cell r="C670" t="str">
            <v>ตร.ม.</v>
          </cell>
          <cell r="D670">
            <v>232</v>
          </cell>
          <cell r="E670">
            <v>70</v>
          </cell>
        </row>
        <row r="671">
          <cell r="A671" t="str">
            <v>a667</v>
          </cell>
          <cell r="B671" t="str">
            <v>ก่ออิฐขาวหนา 7 ซม.</v>
          </cell>
          <cell r="C671" t="str">
            <v>ตร.ม.</v>
          </cell>
          <cell r="D671">
            <v>232</v>
          </cell>
          <cell r="E671">
            <v>70</v>
          </cell>
        </row>
        <row r="672">
          <cell r="A672" t="str">
            <v>a668</v>
          </cell>
          <cell r="B672" t="str">
            <v>ก่อ Glass Block</v>
          </cell>
          <cell r="C672" t="str">
            <v>ตร.ม.</v>
          </cell>
          <cell r="D672">
            <v>2242</v>
          </cell>
          <cell r="E672">
            <v>120</v>
          </cell>
        </row>
        <row r="673">
          <cell r="A673" t="str">
            <v>a669</v>
          </cell>
          <cell r="B673" t="str">
            <v>ผนังกระจก โครงอลูมิเนียมซ่อนใน</v>
          </cell>
          <cell r="C673" t="str">
            <v>ตร.ม.</v>
          </cell>
          <cell r="D673">
            <v>2533.3333333333335</v>
          </cell>
          <cell r="E673">
            <v>253.33333333333337</v>
          </cell>
        </row>
        <row r="674">
          <cell r="A674" t="str">
            <v>a670</v>
          </cell>
          <cell r="B674" t="str">
            <v>ผนังระบายอากาศ ALU.Sheet หนา 2.0 มม.</v>
          </cell>
          <cell r="C674" t="str">
            <v>ตร.ม.</v>
          </cell>
          <cell r="D674">
            <v>11000</v>
          </cell>
          <cell r="E674">
            <v>1200</v>
          </cell>
        </row>
        <row r="675">
          <cell r="A675" t="str">
            <v>a671</v>
          </cell>
          <cell r="B675" t="str">
            <v>ผนัง Aluminium Lover</v>
          </cell>
          <cell r="C675" t="str">
            <v>ตร.ม.</v>
          </cell>
          <cell r="D675">
            <v>2200</v>
          </cell>
          <cell r="E675">
            <v>220</v>
          </cell>
        </row>
        <row r="676">
          <cell r="A676" t="str">
            <v>a672</v>
          </cell>
          <cell r="B676" t="str">
            <v>งานบันไดและกันตก Stain Less Steel</v>
          </cell>
          <cell r="C676" t="str">
            <v>ม.</v>
          </cell>
          <cell r="D676">
            <v>120</v>
          </cell>
          <cell r="E676">
            <v>36</v>
          </cell>
        </row>
        <row r="677">
          <cell r="A677" t="str">
            <v>a673</v>
          </cell>
          <cell r="B677" t="str">
            <v>จมูกบันได</v>
          </cell>
          <cell r="C677" t="str">
            <v>ม.</v>
          </cell>
          <cell r="D677">
            <v>120</v>
          </cell>
          <cell r="E677">
            <v>36</v>
          </cell>
        </row>
        <row r="678">
          <cell r="A678" t="str">
            <v>a674</v>
          </cell>
          <cell r="B678" t="str">
            <v>ยาง PVC.</v>
          </cell>
          <cell r="C678" t="str">
            <v>ม.</v>
          </cell>
          <cell r="D678">
            <v>28</v>
          </cell>
          <cell r="E678">
            <v>8.4</v>
          </cell>
        </row>
        <row r="679">
          <cell r="A679" t="str">
            <v>a675</v>
          </cell>
          <cell r="B679" t="str">
            <v>ท่อสแตนเลส 2"Dia</v>
          </cell>
          <cell r="C679" t="str">
            <v>ม.</v>
          </cell>
          <cell r="D679">
            <v>366.1111111111112</v>
          </cell>
          <cell r="E679">
            <v>109.83333333333336</v>
          </cell>
        </row>
        <row r="680">
          <cell r="A680" t="str">
            <v>a676</v>
          </cell>
          <cell r="B680" t="str">
            <v>ท่อสแตนเลส 1 1/2"Dia</v>
          </cell>
          <cell r="C680" t="str">
            <v>ม.</v>
          </cell>
          <cell r="D680">
            <v>274.58333333333337</v>
          </cell>
          <cell r="E680">
            <v>82.375000000000014</v>
          </cell>
        </row>
        <row r="681">
          <cell r="A681" t="str">
            <v>a677</v>
          </cell>
          <cell r="B681" t="str">
            <v>ท่อสแตนเลส 1"Dia</v>
          </cell>
          <cell r="C681" t="str">
            <v>ม.</v>
          </cell>
          <cell r="D681">
            <v>183.0555555555556</v>
          </cell>
          <cell r="E681">
            <v>54.916666666666679</v>
          </cell>
        </row>
        <row r="682">
          <cell r="A682" t="str">
            <v>a678</v>
          </cell>
          <cell r="B682" t="str">
            <v>Plate ยึดท่อ</v>
          </cell>
          <cell r="C682" t="str">
            <v>ชุด</v>
          </cell>
          <cell r="D682">
            <v>34.322916666666671</v>
          </cell>
          <cell r="E682">
            <v>10.296875000000002</v>
          </cell>
        </row>
        <row r="683">
          <cell r="A683" t="str">
            <v>a679</v>
          </cell>
          <cell r="B683" t="str">
            <v>ประตู-หน้าต่าง พร้อมอุปกรณ์</v>
          </cell>
          <cell r="C683" t="str">
            <v>ชุด</v>
          </cell>
          <cell r="D683" t="e">
            <v>#REF!</v>
          </cell>
          <cell r="E683" t="e">
            <v>#REF!</v>
          </cell>
        </row>
        <row r="684">
          <cell r="A684" t="str">
            <v>a680</v>
          </cell>
          <cell r="B684" t="str">
            <v>D1</v>
          </cell>
          <cell r="C684" t="str">
            <v>ชุด</v>
          </cell>
          <cell r="D684">
            <v>25897</v>
          </cell>
          <cell r="E684">
            <v>2589.7000000000003</v>
          </cell>
        </row>
        <row r="685">
          <cell r="A685" t="str">
            <v>a681</v>
          </cell>
          <cell r="B685" t="str">
            <v>D1'</v>
          </cell>
          <cell r="C685" t="str">
            <v>ชุด</v>
          </cell>
          <cell r="D685">
            <v>10897</v>
          </cell>
          <cell r="E685">
            <v>1089.7</v>
          </cell>
        </row>
        <row r="686">
          <cell r="A686" t="str">
            <v>a682</v>
          </cell>
          <cell r="B686" t="str">
            <v>D2</v>
          </cell>
          <cell r="C686" t="str">
            <v>ชุด</v>
          </cell>
          <cell r="D686">
            <v>25922</v>
          </cell>
          <cell r="E686">
            <v>2592.2000000000003</v>
          </cell>
        </row>
        <row r="687">
          <cell r="A687" t="str">
            <v>a683</v>
          </cell>
          <cell r="B687" t="str">
            <v>D2'</v>
          </cell>
          <cell r="C687" t="str">
            <v>ชุด</v>
          </cell>
          <cell r="D687">
            <v>31922.000000000004</v>
          </cell>
          <cell r="E687">
            <v>3192.2000000000007</v>
          </cell>
        </row>
        <row r="688">
          <cell r="A688" t="str">
            <v>a684</v>
          </cell>
          <cell r="B688" t="str">
            <v>D3</v>
          </cell>
          <cell r="C688" t="str">
            <v>ชุด</v>
          </cell>
          <cell r="D688">
            <v>79504.859259259261</v>
          </cell>
          <cell r="E688">
            <v>7950.4859259259265</v>
          </cell>
        </row>
        <row r="689">
          <cell r="A689" t="str">
            <v>a685</v>
          </cell>
          <cell r="B689" t="str">
            <v>D4</v>
          </cell>
          <cell r="C689" t="str">
            <v>ชุด</v>
          </cell>
          <cell r="D689">
            <v>4644.6000000000004</v>
          </cell>
          <cell r="E689">
            <v>464.46000000000004</v>
          </cell>
        </row>
        <row r="690">
          <cell r="A690" t="str">
            <v>a686</v>
          </cell>
          <cell r="B690" t="str">
            <v>D5</v>
          </cell>
          <cell r="C690" t="str">
            <v>ชุด</v>
          </cell>
          <cell r="D690">
            <v>58602.213756613746</v>
          </cell>
          <cell r="E690">
            <v>5860.2213756613746</v>
          </cell>
        </row>
        <row r="691">
          <cell r="A691" t="str">
            <v>a687</v>
          </cell>
          <cell r="B691" t="str">
            <v>D5'</v>
          </cell>
          <cell r="C691" t="str">
            <v>ชุด</v>
          </cell>
          <cell r="D691">
            <v>90856.182010582008</v>
          </cell>
          <cell r="E691">
            <v>9085.6182010582015</v>
          </cell>
        </row>
        <row r="692">
          <cell r="A692" t="str">
            <v>a688</v>
          </cell>
          <cell r="B692" t="str">
            <v>D6</v>
          </cell>
          <cell r="C692" t="str">
            <v>ชุด</v>
          </cell>
          <cell r="D692">
            <v>8414.1666666666679</v>
          </cell>
          <cell r="E692">
            <v>841.41666666666686</v>
          </cell>
        </row>
        <row r="693">
          <cell r="A693" t="str">
            <v>a689</v>
          </cell>
          <cell r="B693" t="str">
            <v>D7</v>
          </cell>
          <cell r="C693" t="str">
            <v>ชุด</v>
          </cell>
          <cell r="D693">
            <v>19222</v>
          </cell>
          <cell r="E693">
            <v>1922.2</v>
          </cell>
        </row>
        <row r="694">
          <cell r="A694" t="str">
            <v>a690</v>
          </cell>
          <cell r="B694" t="str">
            <v>D8</v>
          </cell>
          <cell r="C694" t="str">
            <v>ชุด</v>
          </cell>
          <cell r="D694">
            <v>17882</v>
          </cell>
          <cell r="E694">
            <v>1788.2</v>
          </cell>
        </row>
        <row r="695">
          <cell r="A695" t="str">
            <v>a691</v>
          </cell>
          <cell r="B695" t="str">
            <v>D9</v>
          </cell>
          <cell r="C695" t="str">
            <v>ชุด</v>
          </cell>
          <cell r="D695">
            <v>223114.28571428568</v>
          </cell>
          <cell r="E695">
            <v>22311.428571428569</v>
          </cell>
        </row>
        <row r="696">
          <cell r="A696" t="str">
            <v>a692</v>
          </cell>
          <cell r="B696" t="str">
            <v>W1</v>
          </cell>
          <cell r="C696" t="str">
            <v>ชุด</v>
          </cell>
          <cell r="D696">
            <v>7224.9999999999991</v>
          </cell>
          <cell r="E696">
            <v>722.5</v>
          </cell>
        </row>
        <row r="697">
          <cell r="A697" t="str">
            <v>a693</v>
          </cell>
          <cell r="B697" t="str">
            <v>W2</v>
          </cell>
          <cell r="C697" t="str">
            <v>ชุด</v>
          </cell>
          <cell r="D697">
            <v>825.00000000000011</v>
          </cell>
          <cell r="E697">
            <v>82.500000000000014</v>
          </cell>
        </row>
        <row r="698">
          <cell r="A698" t="str">
            <v>a694</v>
          </cell>
          <cell r="B698" t="str">
            <v>W3</v>
          </cell>
          <cell r="C698" t="str">
            <v>ชุด</v>
          </cell>
          <cell r="D698">
            <v>2410</v>
          </cell>
          <cell r="E698">
            <v>241</v>
          </cell>
        </row>
        <row r="699">
          <cell r="A699" t="str">
            <v>a695</v>
          </cell>
          <cell r="B699" t="str">
            <v>W4</v>
          </cell>
          <cell r="C699" t="str">
            <v>ชุด</v>
          </cell>
          <cell r="D699">
            <v>33486.666666666672</v>
          </cell>
          <cell r="E699">
            <v>3348.6666666666674</v>
          </cell>
        </row>
        <row r="700">
          <cell r="A700" t="str">
            <v>a696</v>
          </cell>
          <cell r="B700" t="str">
            <v>W5</v>
          </cell>
          <cell r="C700" t="str">
            <v>ชุด</v>
          </cell>
          <cell r="D700">
            <v>15945.000000000002</v>
          </cell>
          <cell r="E700">
            <v>1594.5000000000002</v>
          </cell>
        </row>
        <row r="701">
          <cell r="A701" t="str">
            <v>a697</v>
          </cell>
          <cell r="B701" t="str">
            <v>W6</v>
          </cell>
          <cell r="C701" t="str">
            <v>ชุด</v>
          </cell>
          <cell r="D701">
            <v>8356.6666666666679</v>
          </cell>
          <cell r="E701">
            <v>835.66666666666686</v>
          </cell>
        </row>
        <row r="702">
          <cell r="A702" t="str">
            <v>a698</v>
          </cell>
          <cell r="B702" t="str">
            <v>บัวเชิงผนัง พีวีซี สูง 0.10 ม.หนา 9 มม.</v>
          </cell>
          <cell r="C702" t="str">
            <v>ม.</v>
          </cell>
          <cell r="D702">
            <v>90</v>
          </cell>
          <cell r="E702">
            <v>9</v>
          </cell>
        </row>
        <row r="703">
          <cell r="A703" t="str">
            <v>a699</v>
          </cell>
          <cell r="B703" t="str">
            <v>ท่อน้ำทิ้ง พีวีซี 6"Dia.</v>
          </cell>
          <cell r="C703" t="str">
            <v>ท่อน</v>
          </cell>
          <cell r="D703">
            <v>1084</v>
          </cell>
          <cell r="E703">
            <v>102</v>
          </cell>
        </row>
        <row r="704">
          <cell r="A704" t="str">
            <v>a700</v>
          </cell>
          <cell r="B704" t="str">
            <v>ท่อน้ำทิ้ง พีวีซี 6"Dia.</v>
          </cell>
          <cell r="C704" t="str">
            <v>ท่อน</v>
          </cell>
          <cell r="D704">
            <v>1084</v>
          </cell>
          <cell r="E704">
            <v>102</v>
          </cell>
        </row>
        <row r="705">
          <cell r="A705" t="str">
            <v>a701</v>
          </cell>
          <cell r="B705" t="str">
            <v>ท่อน้ำทิ้ง พีวีซี 4"Dia.</v>
          </cell>
          <cell r="C705" t="str">
            <v>ท่อน</v>
          </cell>
          <cell r="D705">
            <v>512</v>
          </cell>
          <cell r="E705">
            <v>48</v>
          </cell>
        </row>
        <row r="706">
          <cell r="A706" t="str">
            <v>a702</v>
          </cell>
          <cell r="B706" t="str">
            <v>สามทาง Y พีวีซี 4"Dia.</v>
          </cell>
          <cell r="C706" t="str">
            <v>ตัว</v>
          </cell>
          <cell r="D706">
            <v>221</v>
          </cell>
        </row>
        <row r="707">
          <cell r="A707" t="str">
            <v>a703</v>
          </cell>
          <cell r="B707" t="str">
            <v>ข้อโค้ง 90 องศา พีวีซี 4"Dia.</v>
          </cell>
          <cell r="C707" t="str">
            <v>ตัว</v>
          </cell>
          <cell r="D707">
            <v>104</v>
          </cell>
        </row>
        <row r="708">
          <cell r="A708" t="str">
            <v>a704</v>
          </cell>
          <cell r="B708" t="str">
            <v>ข้อต่อตรง พีวีซี 4"Dia.</v>
          </cell>
          <cell r="C708" t="str">
            <v>ตัว</v>
          </cell>
          <cell r="D708">
            <v>58.5</v>
          </cell>
          <cell r="E708">
            <v>50</v>
          </cell>
        </row>
        <row r="709">
          <cell r="A709" t="str">
            <v>a705</v>
          </cell>
          <cell r="B709" t="str">
            <v>กระโหลก 4"Dia.</v>
          </cell>
          <cell r="C709" t="str">
            <v>ชุด</v>
          </cell>
          <cell r="D709">
            <v>500</v>
          </cell>
          <cell r="E709">
            <v>50</v>
          </cell>
        </row>
        <row r="710">
          <cell r="A710" t="str">
            <v>a706</v>
          </cell>
          <cell r="B710" t="str">
            <v>Flex 6"Dia</v>
          </cell>
          <cell r="C710" t="str">
            <v>ตัว</v>
          </cell>
          <cell r="D710">
            <v>221</v>
          </cell>
          <cell r="E710">
            <v>150</v>
          </cell>
        </row>
        <row r="711">
          <cell r="A711" t="str">
            <v>a707</v>
          </cell>
          <cell r="B711" t="str">
            <v>Flex 4"Dia</v>
          </cell>
          <cell r="C711" t="str">
            <v>ตัว</v>
          </cell>
          <cell r="D711">
            <v>104</v>
          </cell>
          <cell r="E711">
            <v>100</v>
          </cell>
        </row>
        <row r="712">
          <cell r="A712" t="str">
            <v>a708</v>
          </cell>
        </row>
        <row r="713">
          <cell r="A713" t="str">
            <v>a709</v>
          </cell>
          <cell r="B713" t="str">
            <v>งานระบบ Grounding</v>
          </cell>
        </row>
        <row r="714">
          <cell r="A714" t="str">
            <v>a710</v>
          </cell>
          <cell r="B714" t="str">
            <v>งานระบบ Grounding</v>
          </cell>
          <cell r="C714" t="str">
            <v>ชุด</v>
          </cell>
          <cell r="D714">
            <v>1700</v>
          </cell>
          <cell r="E714">
            <v>200</v>
          </cell>
        </row>
        <row r="715">
          <cell r="A715" t="str">
            <v>a711</v>
          </cell>
          <cell r="B715" t="str">
            <v>Ground Rod 5/8" x 8'</v>
          </cell>
          <cell r="C715" t="str">
            <v>ชุด</v>
          </cell>
          <cell r="D715">
            <v>1700</v>
          </cell>
          <cell r="E715">
            <v>200</v>
          </cell>
        </row>
        <row r="716">
          <cell r="A716" t="str">
            <v>a712</v>
          </cell>
          <cell r="B716" t="str">
            <v>สายทองแดงขนาด 240 Sq.mm.</v>
          </cell>
          <cell r="C716" t="str">
            <v>ม.</v>
          </cell>
          <cell r="D716">
            <v>853</v>
          </cell>
          <cell r="E716">
            <v>26</v>
          </cell>
        </row>
        <row r="717">
          <cell r="A717" t="str">
            <v>a713</v>
          </cell>
          <cell r="B717" t="str">
            <v>สายทองแดงขนาด 120 Sq.mm.</v>
          </cell>
          <cell r="C717" t="str">
            <v>ม.</v>
          </cell>
          <cell r="D717">
            <v>406</v>
          </cell>
          <cell r="E717">
            <v>18</v>
          </cell>
        </row>
        <row r="718">
          <cell r="A718" t="str">
            <v>a714</v>
          </cell>
          <cell r="B718" t="str">
            <v>สายทองแดงขนาด 70 Sq.mm.</v>
          </cell>
          <cell r="C718" t="str">
            <v>ม.</v>
          </cell>
          <cell r="D718">
            <v>233</v>
          </cell>
          <cell r="E718">
            <v>14</v>
          </cell>
        </row>
        <row r="719">
          <cell r="A719" t="str">
            <v>a715</v>
          </cell>
          <cell r="B719" t="str">
            <v>สายทองแดงขนาด 35 Sq.mm.</v>
          </cell>
          <cell r="C719" t="str">
            <v>ม.</v>
          </cell>
          <cell r="D719">
            <v>113</v>
          </cell>
          <cell r="E719">
            <v>10</v>
          </cell>
        </row>
        <row r="720">
          <cell r="A720" t="str">
            <v>a716</v>
          </cell>
          <cell r="B720" t="str">
            <v>Ground Connection for 240 Sq.mm.</v>
          </cell>
          <cell r="C720" t="str">
            <v>ชุด</v>
          </cell>
          <cell r="D720">
            <v>800</v>
          </cell>
          <cell r="E720">
            <v>80</v>
          </cell>
        </row>
        <row r="721">
          <cell r="A721" t="str">
            <v>a717</v>
          </cell>
          <cell r="B721" t="str">
            <v>Ground Connection for 120 Sq.mm.</v>
          </cell>
          <cell r="C721" t="str">
            <v>ชุด</v>
          </cell>
          <cell r="D721">
            <v>800</v>
          </cell>
          <cell r="E721">
            <v>60</v>
          </cell>
        </row>
        <row r="722">
          <cell r="A722" t="str">
            <v>a718</v>
          </cell>
          <cell r="B722" t="str">
            <v>Ground Connection for 70 Sq.mm.</v>
          </cell>
          <cell r="C722" t="str">
            <v>ชุด</v>
          </cell>
          <cell r="D722">
            <v>285</v>
          </cell>
          <cell r="E722">
            <v>60</v>
          </cell>
        </row>
        <row r="723">
          <cell r="A723" t="str">
            <v>a719</v>
          </cell>
          <cell r="B723" t="str">
            <v>Ground Connection for 35 Sq.mm.</v>
          </cell>
          <cell r="C723" t="str">
            <v>ชุด</v>
          </cell>
          <cell r="D723">
            <v>245</v>
          </cell>
          <cell r="E723">
            <v>40</v>
          </cell>
        </row>
        <row r="724">
          <cell r="A724" t="str">
            <v>a720</v>
          </cell>
          <cell r="B724" t="str">
            <v>Ground Bar 0.5x5x50 cm</v>
          </cell>
          <cell r="C724" t="str">
            <v>ชุด</v>
          </cell>
          <cell r="D724">
            <v>950</v>
          </cell>
          <cell r="E724">
            <v>100</v>
          </cell>
        </row>
        <row r="725">
          <cell r="A725" t="str">
            <v>a721</v>
          </cell>
          <cell r="B725" t="str">
            <v>อุปกรณ์ประกอบ</v>
          </cell>
          <cell r="C725" t="str">
            <v>L/S</v>
          </cell>
          <cell r="D725">
            <v>119757</v>
          </cell>
        </row>
        <row r="726">
          <cell r="A726" t="str">
            <v>a722</v>
          </cell>
          <cell r="B726" t="str">
            <v>งานแผงเมน,สายเมนไฟฟ้าพร้อมท่อร้อยสาย</v>
          </cell>
          <cell r="C726" t="str">
            <v>ชุด</v>
          </cell>
          <cell r="D726">
            <v>178865</v>
          </cell>
          <cell r="E726">
            <v>5000</v>
          </cell>
        </row>
        <row r="727">
          <cell r="A727" t="str">
            <v>a723</v>
          </cell>
          <cell r="B727" t="str">
            <v>แผงจ่ายไฟฟ้า ( AC PANEL NO.2 )</v>
          </cell>
          <cell r="C727" t="str">
            <v>ชุด</v>
          </cell>
          <cell r="D727">
            <v>178865</v>
          </cell>
          <cell r="E727">
            <v>5000</v>
          </cell>
        </row>
        <row r="728">
          <cell r="A728" t="str">
            <v>a724</v>
          </cell>
          <cell r="B728" t="str">
            <v>ตู้จ่ายไฟแสงสว่าง ( LP1 )</v>
          </cell>
          <cell r="C728" t="str">
            <v>ชุด</v>
          </cell>
          <cell r="D728">
            <v>10075</v>
          </cell>
          <cell r="E728">
            <v>1500</v>
          </cell>
        </row>
        <row r="729">
          <cell r="A729" t="str">
            <v>a725</v>
          </cell>
          <cell r="B729" t="str">
            <v>ตู้จ่ายไฟแสงสว่าง ( LP2 )</v>
          </cell>
          <cell r="C729" t="str">
            <v>ชุด</v>
          </cell>
          <cell r="D729">
            <v>8323</v>
          </cell>
          <cell r="E729">
            <v>1500</v>
          </cell>
        </row>
        <row r="730">
          <cell r="A730" t="str">
            <v>a726</v>
          </cell>
          <cell r="B730" t="str">
            <v>ตู้จ่ายไฟแสงสว่าง ( LP3 )</v>
          </cell>
          <cell r="C730" t="str">
            <v>ชุด</v>
          </cell>
          <cell r="D730">
            <v>8874</v>
          </cell>
          <cell r="E730">
            <v>1500</v>
          </cell>
        </row>
        <row r="731">
          <cell r="A731" t="str">
            <v>a727</v>
          </cell>
          <cell r="B731" t="str">
            <v>PUMP CONTROL PANEL FOR TRANFORMER SUMP</v>
          </cell>
          <cell r="C731" t="str">
            <v>ชุด</v>
          </cell>
          <cell r="D731">
            <v>11230</v>
          </cell>
          <cell r="E731">
            <v>500</v>
          </cell>
        </row>
        <row r="732">
          <cell r="A732" t="str">
            <v>a728</v>
          </cell>
          <cell r="B732" t="str">
            <v>PUMP CONTROL PANEL FOR CABLE TRENCH SUMP</v>
          </cell>
          <cell r="C732" t="str">
            <v>ชุด</v>
          </cell>
          <cell r="D732">
            <v>12560</v>
          </cell>
          <cell r="E732">
            <v>500</v>
          </cell>
        </row>
        <row r="733">
          <cell r="A733" t="str">
            <v>a729</v>
          </cell>
          <cell r="B733" t="str">
            <v>WATER PUMP CONTROL PANEL</v>
          </cell>
          <cell r="C733" t="str">
            <v>ชุด</v>
          </cell>
          <cell r="D733">
            <v>13220</v>
          </cell>
          <cell r="E733">
            <v>500</v>
          </cell>
        </row>
        <row r="734">
          <cell r="A734" t="str">
            <v>a730</v>
          </cell>
          <cell r="B734" t="str">
            <v>SIREN PANEL</v>
          </cell>
          <cell r="C734" t="str">
            <v>ชุด</v>
          </cell>
          <cell r="D734">
            <v>6520</v>
          </cell>
          <cell r="E734">
            <v>500</v>
          </cell>
        </row>
        <row r="735">
          <cell r="A735" t="str">
            <v>a731</v>
          </cell>
          <cell r="B735" t="str">
            <v>แผงจ่ายไฟกระแสฉุกเฉิน ( ELP)</v>
          </cell>
          <cell r="C735" t="str">
            <v>ชุด</v>
          </cell>
          <cell r="D735">
            <v>9634</v>
          </cell>
          <cell r="E735">
            <v>500</v>
          </cell>
        </row>
        <row r="736">
          <cell r="A736" t="str">
            <v>a732</v>
          </cell>
          <cell r="B736" t="str">
            <v>CB with Encloser ( CB BOX ) for Floodlight</v>
          </cell>
          <cell r="C736" t="str">
            <v>ชุด</v>
          </cell>
          <cell r="D736">
            <v>580</v>
          </cell>
          <cell r="E736">
            <v>500</v>
          </cell>
        </row>
        <row r="737">
          <cell r="A737" t="str">
            <v>a733</v>
          </cell>
          <cell r="B737" t="str">
            <v>CB with Encloser ( CB BOX ) for Tranformer</v>
          </cell>
          <cell r="C737" t="str">
            <v>ชุด</v>
          </cell>
          <cell r="D737">
            <v>8655</v>
          </cell>
          <cell r="E737">
            <v>500</v>
          </cell>
        </row>
        <row r="738">
          <cell r="A738" t="str">
            <v>a734</v>
          </cell>
          <cell r="B738" t="str">
            <v>Junction with CB BOX for Crane 3P ,30AT/50AF</v>
          </cell>
          <cell r="C738" t="str">
            <v>ชุด</v>
          </cell>
          <cell r="D738">
            <v>7744</v>
          </cell>
          <cell r="E738">
            <v>500</v>
          </cell>
        </row>
        <row r="739">
          <cell r="A739" t="str">
            <v>a735</v>
          </cell>
          <cell r="B739" t="str">
            <v>แผงจ่ายไฟระบบระบายอากาศ ( VCP 1,2,3,4 )</v>
          </cell>
          <cell r="C739" t="str">
            <v>ชุด</v>
          </cell>
          <cell r="D739">
            <v>61716</v>
          </cell>
          <cell r="E739">
            <v>500</v>
          </cell>
        </row>
        <row r="740">
          <cell r="A740" t="str">
            <v>a736</v>
          </cell>
          <cell r="B740" t="str">
            <v>แผงจ่ายไฟระบบดูดควัน ( ECP ) สำหรับห้อง Battary</v>
          </cell>
          <cell r="C740" t="str">
            <v>ชุด</v>
          </cell>
          <cell r="D740">
            <v>9940</v>
          </cell>
          <cell r="E740">
            <v>500</v>
          </cell>
        </row>
        <row r="741">
          <cell r="A741" t="str">
            <v>a737</v>
          </cell>
          <cell r="B741" t="str">
            <v>สาย THW 1 x 70 sq.mm.</v>
          </cell>
          <cell r="C741" t="str">
            <v>ม.</v>
          </cell>
          <cell r="D741">
            <v>233</v>
          </cell>
          <cell r="E741">
            <v>14</v>
          </cell>
        </row>
        <row r="742">
          <cell r="A742" t="str">
            <v>a738</v>
          </cell>
          <cell r="B742" t="str">
            <v>สาย THW 1 x 50 sq.mm.</v>
          </cell>
          <cell r="C742" t="str">
            <v>ม.</v>
          </cell>
          <cell r="D742">
            <v>163</v>
          </cell>
          <cell r="E742">
            <v>12</v>
          </cell>
        </row>
        <row r="743">
          <cell r="A743" t="str">
            <v>a739</v>
          </cell>
          <cell r="B743" t="str">
            <v>สาย THW 1 x 35 sq.mm.</v>
          </cell>
          <cell r="C743" t="str">
            <v>ม.</v>
          </cell>
          <cell r="D743">
            <v>113</v>
          </cell>
          <cell r="E743">
            <v>10</v>
          </cell>
        </row>
        <row r="744">
          <cell r="A744" t="str">
            <v>a740</v>
          </cell>
          <cell r="B744" t="str">
            <v>สาย THW 1 x 25 sq.mm.</v>
          </cell>
          <cell r="C744" t="str">
            <v>ม.</v>
          </cell>
          <cell r="D744">
            <v>85</v>
          </cell>
          <cell r="E744">
            <v>9</v>
          </cell>
        </row>
        <row r="745">
          <cell r="A745" t="str">
            <v>a741</v>
          </cell>
          <cell r="B745" t="str">
            <v>สาย THW 1 x 16 sq.mm.</v>
          </cell>
          <cell r="C745" t="str">
            <v>ม.</v>
          </cell>
          <cell r="D745">
            <v>54</v>
          </cell>
          <cell r="E745">
            <v>8</v>
          </cell>
        </row>
        <row r="746">
          <cell r="A746" t="str">
            <v>a742</v>
          </cell>
          <cell r="B746" t="str">
            <v>สาย THW 1 x 10 sq.mm.</v>
          </cell>
          <cell r="C746" t="str">
            <v>ม.</v>
          </cell>
          <cell r="D746">
            <v>35</v>
          </cell>
          <cell r="E746">
            <v>7</v>
          </cell>
        </row>
        <row r="747">
          <cell r="A747" t="str">
            <v>a743</v>
          </cell>
          <cell r="B747" t="str">
            <v>สาย THW 1 x 6 sq.mm.</v>
          </cell>
          <cell r="C747" t="str">
            <v>ม.</v>
          </cell>
          <cell r="D747">
            <v>20</v>
          </cell>
          <cell r="E747">
            <v>6</v>
          </cell>
        </row>
        <row r="748">
          <cell r="A748" t="str">
            <v>a744</v>
          </cell>
          <cell r="B748" t="str">
            <v>สาย THW 1 x 4 sq.mm.</v>
          </cell>
          <cell r="C748" t="str">
            <v>ม.</v>
          </cell>
          <cell r="D748">
            <v>12</v>
          </cell>
          <cell r="E748">
            <v>5</v>
          </cell>
        </row>
        <row r="749">
          <cell r="A749" t="str">
            <v>a745</v>
          </cell>
          <cell r="B749" t="str">
            <v>สาย THW 1 x 2.5 sq.mm.</v>
          </cell>
          <cell r="C749" t="str">
            <v>ม.</v>
          </cell>
          <cell r="D749">
            <v>8</v>
          </cell>
          <cell r="E749">
            <v>4</v>
          </cell>
        </row>
        <row r="750">
          <cell r="A750" t="str">
            <v>a746</v>
          </cell>
          <cell r="B750" t="str">
            <v>สาย NYY 1 x 70 sq.mm.</v>
          </cell>
          <cell r="C750" t="str">
            <v>ม.</v>
          </cell>
          <cell r="D750">
            <v>250</v>
          </cell>
          <cell r="E750">
            <v>18</v>
          </cell>
        </row>
        <row r="751">
          <cell r="A751" t="str">
            <v>a747</v>
          </cell>
          <cell r="B751" t="str">
            <v>สาย NYY 1 x 50 sq.mm.</v>
          </cell>
          <cell r="C751" t="str">
            <v>ม.</v>
          </cell>
          <cell r="D751">
            <v>184</v>
          </cell>
          <cell r="E751">
            <v>16</v>
          </cell>
        </row>
        <row r="752">
          <cell r="A752" t="str">
            <v>a748</v>
          </cell>
          <cell r="B752" t="str">
            <v>สาย NYY 1 x 16 sq.mm.</v>
          </cell>
          <cell r="C752" t="str">
            <v>ม.</v>
          </cell>
          <cell r="D752">
            <v>70</v>
          </cell>
          <cell r="E752">
            <v>10</v>
          </cell>
        </row>
        <row r="753">
          <cell r="A753" t="str">
            <v>a749</v>
          </cell>
          <cell r="B753" t="str">
            <v>สาย VCT 4 x 1.5 sq.mm.</v>
          </cell>
          <cell r="C753" t="str">
            <v>ม.</v>
          </cell>
          <cell r="D753">
            <v>39</v>
          </cell>
          <cell r="E753">
            <v>7</v>
          </cell>
        </row>
        <row r="754">
          <cell r="A754" t="str">
            <v>a750</v>
          </cell>
          <cell r="B754" t="str">
            <v>ท่อ HDPE 110 mm.</v>
          </cell>
          <cell r="C754" t="str">
            <v>ม.</v>
          </cell>
          <cell r="D754">
            <v>130</v>
          </cell>
          <cell r="E754">
            <v>40</v>
          </cell>
        </row>
        <row r="755">
          <cell r="A755" t="str">
            <v>a751</v>
          </cell>
          <cell r="B755" t="str">
            <v>ท่อ HDPE 32 mm.</v>
          </cell>
          <cell r="C755" t="str">
            <v>ม.</v>
          </cell>
          <cell r="D755">
            <v>15</v>
          </cell>
          <cell r="E755">
            <v>20</v>
          </cell>
        </row>
        <row r="756">
          <cell r="A756" t="str">
            <v>a752</v>
          </cell>
          <cell r="B756" t="str">
            <v>ท่อ RSC 2 1/2 "</v>
          </cell>
          <cell r="C756" t="str">
            <v>ม.</v>
          </cell>
          <cell r="D756">
            <v>455</v>
          </cell>
          <cell r="E756">
            <v>40</v>
          </cell>
        </row>
        <row r="757">
          <cell r="A757" t="str">
            <v>a753</v>
          </cell>
          <cell r="B757" t="str">
            <v>ท่อ IMC 2 1/2 "</v>
          </cell>
          <cell r="C757" t="str">
            <v>ม.</v>
          </cell>
          <cell r="D757">
            <v>324</v>
          </cell>
          <cell r="E757">
            <v>31</v>
          </cell>
        </row>
        <row r="758">
          <cell r="A758" t="str">
            <v>a754</v>
          </cell>
          <cell r="B758" t="str">
            <v>ท่อ IMC 1 1/2 "</v>
          </cell>
          <cell r="C758" t="str">
            <v>ม.</v>
          </cell>
          <cell r="D758">
            <v>190</v>
          </cell>
          <cell r="E758">
            <v>25</v>
          </cell>
        </row>
        <row r="759">
          <cell r="A759" t="str">
            <v>a755</v>
          </cell>
          <cell r="B759" t="str">
            <v>ท่อ IMC 1"</v>
          </cell>
          <cell r="C759" t="str">
            <v>ม.</v>
          </cell>
          <cell r="D759">
            <v>155</v>
          </cell>
          <cell r="E759">
            <v>20</v>
          </cell>
        </row>
        <row r="760">
          <cell r="A760" t="str">
            <v>a756</v>
          </cell>
          <cell r="B760" t="str">
            <v>ท่อ IMC 3/4 "</v>
          </cell>
          <cell r="C760" t="str">
            <v>ม.</v>
          </cell>
          <cell r="D760">
            <v>120</v>
          </cell>
          <cell r="E760">
            <v>18</v>
          </cell>
        </row>
        <row r="761">
          <cell r="A761" t="str">
            <v>a757</v>
          </cell>
          <cell r="B761" t="str">
            <v>อุปกรณ์ประกอบ</v>
          </cell>
          <cell r="C761" t="str">
            <v>L/S</v>
          </cell>
          <cell r="D761">
            <v>21510</v>
          </cell>
        </row>
        <row r="762">
          <cell r="A762" t="str">
            <v>a758</v>
          </cell>
          <cell r="B762" t="str">
            <v>งานระบบไฟฟ้าแสงสว่าง</v>
          </cell>
          <cell r="C762" t="str">
            <v>ชุด</v>
          </cell>
          <cell r="D762">
            <v>300</v>
          </cell>
          <cell r="E762">
            <v>120</v>
          </cell>
        </row>
        <row r="763">
          <cell r="A763" t="str">
            <v>a759</v>
          </cell>
          <cell r="B763" t="str">
            <v>ดวงโคม Fluorescent 1 x 36 วัตต์แบบโคมเปลือย (Type  A3)</v>
          </cell>
          <cell r="C763" t="str">
            <v>ชุด</v>
          </cell>
          <cell r="D763">
            <v>300</v>
          </cell>
          <cell r="E763">
            <v>120</v>
          </cell>
        </row>
        <row r="764">
          <cell r="A764" t="str">
            <v>a760</v>
          </cell>
          <cell r="B764" t="str">
            <v>ดวงโคม Fluorescent 2 x 36 วัตต์แบบโคมเปลือย (Type  A4)</v>
          </cell>
          <cell r="C764" t="str">
            <v>ชุด</v>
          </cell>
          <cell r="D764">
            <v>515</v>
          </cell>
          <cell r="E764">
            <v>120</v>
          </cell>
        </row>
        <row r="765">
          <cell r="A765" t="str">
            <v>a761</v>
          </cell>
          <cell r="B765" t="str">
            <v>ดวงโคม Fluorescent 1 x 36 วัตต์แบบ Acrylic diffuser (Type  B3)</v>
          </cell>
          <cell r="C765" t="str">
            <v>ชุด</v>
          </cell>
          <cell r="D765">
            <v>490</v>
          </cell>
          <cell r="E765">
            <v>120</v>
          </cell>
        </row>
        <row r="766">
          <cell r="A766" t="str">
            <v>a762</v>
          </cell>
          <cell r="B766" t="str">
            <v>ดวงโคม Fluorescent 2 x 36 วัตต์แบบ Acrylic diffuse (Type  B4)</v>
          </cell>
          <cell r="C766" t="str">
            <v>ชุด</v>
          </cell>
          <cell r="D766">
            <v>830</v>
          </cell>
          <cell r="E766">
            <v>120</v>
          </cell>
        </row>
        <row r="767">
          <cell r="A767" t="str">
            <v>a763</v>
          </cell>
          <cell r="B767" t="str">
            <v>mounted type aluminium reflector ( type 'E' )</v>
          </cell>
          <cell r="C767" t="str">
            <v>ชุด</v>
          </cell>
          <cell r="D767">
            <v>1700</v>
          </cell>
          <cell r="E767">
            <v>150</v>
          </cell>
        </row>
        <row r="768">
          <cell r="A768" t="str">
            <v>a764</v>
          </cell>
          <cell r="B768" t="str">
            <v>ดวงโคม Fluorescent 1 x 36 วัตต์แบบ Single</v>
          </cell>
          <cell r="C768" t="str">
            <v>ชุด</v>
          </cell>
          <cell r="D768">
            <v>480</v>
          </cell>
          <cell r="E768">
            <v>100</v>
          </cell>
        </row>
        <row r="769">
          <cell r="A769" t="str">
            <v>a765</v>
          </cell>
          <cell r="B769" t="str">
            <v>reflector with prismatic acrylic diffuser ( Type 'F' )</v>
          </cell>
          <cell r="C769" t="str">
            <v>ชุด</v>
          </cell>
          <cell r="D769">
            <v>480</v>
          </cell>
          <cell r="E769">
            <v>100</v>
          </cell>
        </row>
        <row r="770">
          <cell r="A770" t="str">
            <v>a766</v>
          </cell>
          <cell r="B770" t="str">
            <v>ดวงโคม Fluorescent 2 x 36 วัตต์แบบ Corrosion proof ( Type C )</v>
          </cell>
          <cell r="C770" t="str">
            <v>ชุด</v>
          </cell>
          <cell r="D770">
            <v>16000</v>
          </cell>
          <cell r="E770">
            <v>150</v>
          </cell>
        </row>
        <row r="771">
          <cell r="A771" t="str">
            <v>a767</v>
          </cell>
          <cell r="B771" t="str">
            <v>alloy case 1 x 100 วัตต์ ( Type 'H' )</v>
          </cell>
          <cell r="C771" t="str">
            <v>ชุด</v>
          </cell>
          <cell r="D771">
            <v>135</v>
          </cell>
          <cell r="E771">
            <v>120</v>
          </cell>
        </row>
        <row r="772">
          <cell r="A772" t="str">
            <v>a768</v>
          </cell>
          <cell r="B772" t="str">
            <v>ดวงโคม 1 x 100 วัตต์ Incandescent lamp Down Light</v>
          </cell>
          <cell r="C772" t="str">
            <v>ชุด</v>
          </cell>
          <cell r="D772">
            <v>200</v>
          </cell>
          <cell r="E772">
            <v>120</v>
          </cell>
        </row>
        <row r="773">
          <cell r="A773" t="str">
            <v>a769</v>
          </cell>
          <cell r="B773" t="str">
            <v>alloy case 1 x 100 วัตต์ ( Type 'I' )</v>
          </cell>
          <cell r="C773" t="str">
            <v>ชุด</v>
          </cell>
          <cell r="D773">
            <v>200</v>
          </cell>
          <cell r="E773">
            <v>120</v>
          </cell>
        </row>
        <row r="774">
          <cell r="A774" t="str">
            <v>a770</v>
          </cell>
          <cell r="B774" t="str">
            <v>ดวงโคม 1 x 100 วัตต์ Incandescent lamp with aluminum alloy</v>
          </cell>
          <cell r="C774" t="str">
            <v>ชุด</v>
          </cell>
          <cell r="D774">
            <v>1200</v>
          </cell>
          <cell r="E774">
            <v>120</v>
          </cell>
        </row>
        <row r="775">
          <cell r="A775" t="str">
            <v>a771</v>
          </cell>
          <cell r="B775" t="str">
            <v>luminaire weather proof ( Type 'D' )</v>
          </cell>
          <cell r="C775" t="str">
            <v>ชุด</v>
          </cell>
          <cell r="D775">
            <v>1200</v>
          </cell>
          <cell r="E775">
            <v>120</v>
          </cell>
        </row>
        <row r="776">
          <cell r="A776" t="str">
            <v>a772</v>
          </cell>
          <cell r="B776" t="str">
            <v>ดวงโคม 1 x 36 วัตต์แบบ Tight Luminaire</v>
          </cell>
          <cell r="C776" t="str">
            <v>ชุด</v>
          </cell>
          <cell r="D776">
            <v>1300</v>
          </cell>
          <cell r="E776">
            <v>150</v>
          </cell>
        </row>
        <row r="777">
          <cell r="A777" t="str">
            <v>a773</v>
          </cell>
          <cell r="B777" t="str">
            <v>vapour floodlight weather proof ( Type 'J' )</v>
          </cell>
          <cell r="C777" t="str">
            <v>ชุด</v>
          </cell>
          <cell r="D777">
            <v>1300</v>
          </cell>
          <cell r="E777">
            <v>150</v>
          </cell>
        </row>
        <row r="778">
          <cell r="A778" t="str">
            <v>a774</v>
          </cell>
          <cell r="B778" t="str">
            <v>ดวงโคม 1 x 125 วัตต์แบบ High pressure mercury vapour floodling</v>
          </cell>
          <cell r="C778" t="str">
            <v>ชุด</v>
          </cell>
          <cell r="D778">
            <v>2400</v>
          </cell>
          <cell r="E778">
            <v>200</v>
          </cell>
        </row>
        <row r="779">
          <cell r="A779" t="str">
            <v>a775</v>
          </cell>
          <cell r="B779" t="str">
            <v>vapour floodlight weather proof ( Type 'K' )</v>
          </cell>
          <cell r="C779" t="str">
            <v>ชุด</v>
          </cell>
          <cell r="D779">
            <v>2400</v>
          </cell>
          <cell r="E779">
            <v>200</v>
          </cell>
        </row>
        <row r="780">
          <cell r="A780" t="str">
            <v>a776</v>
          </cell>
          <cell r="B780" t="str">
            <v>ดวงโคม 1 x 400 วัตต์แบบ High pressure mercury vapour floodling</v>
          </cell>
          <cell r="C780" t="str">
            <v>ชุด</v>
          </cell>
          <cell r="D780">
            <v>1035</v>
          </cell>
          <cell r="E780">
            <v>200</v>
          </cell>
        </row>
        <row r="781">
          <cell r="A781" t="str">
            <v>a777</v>
          </cell>
          <cell r="B781" t="str">
            <v xml:space="preserve"> 2x18W  Wall light luminaire , DIE-CAST Alluminium Mounting (Type "M")</v>
          </cell>
          <cell r="C781" t="str">
            <v>ชุด</v>
          </cell>
          <cell r="D781">
            <v>1035</v>
          </cell>
          <cell r="E781">
            <v>200</v>
          </cell>
        </row>
        <row r="782">
          <cell r="A782" t="str">
            <v>a778</v>
          </cell>
          <cell r="B782" t="str">
            <v>ดวงโคม SL 2x18 W Wall light Aluminaire Outdoor</v>
          </cell>
          <cell r="C782" t="str">
            <v>ชุด</v>
          </cell>
          <cell r="D782">
            <v>200</v>
          </cell>
          <cell r="E782">
            <v>200</v>
          </cell>
        </row>
        <row r="783">
          <cell r="A783" t="str">
            <v>a779</v>
          </cell>
          <cell r="B783" t="str">
            <v xml:space="preserve"> 1x100W  Walls Incandescen Lamp with Alluminium Olloy Gase (Type "N")</v>
          </cell>
          <cell r="C783" t="str">
            <v>ชุด</v>
          </cell>
          <cell r="D783">
            <v>200</v>
          </cell>
          <cell r="E783">
            <v>200</v>
          </cell>
        </row>
        <row r="784">
          <cell r="A784" t="str">
            <v>a780</v>
          </cell>
          <cell r="B784" t="str">
            <v>ดวงโคม 1x100 W Watts Incandescen Lamp</v>
          </cell>
          <cell r="C784" t="str">
            <v>ชุด</v>
          </cell>
          <cell r="D784">
            <v>45</v>
          </cell>
          <cell r="E784">
            <v>50</v>
          </cell>
        </row>
        <row r="785">
          <cell r="A785" t="str">
            <v>a781</v>
          </cell>
          <cell r="B785" t="str">
            <v>สวิทช์ 1 ทาง</v>
          </cell>
          <cell r="C785" t="str">
            <v>ชุด</v>
          </cell>
          <cell r="D785">
            <v>45</v>
          </cell>
          <cell r="E785">
            <v>50</v>
          </cell>
        </row>
        <row r="786">
          <cell r="A786" t="str">
            <v>a782</v>
          </cell>
          <cell r="B786" t="str">
            <v>สวิทช์ 2 ทาง</v>
          </cell>
          <cell r="C786" t="str">
            <v>ชุด</v>
          </cell>
          <cell r="D786">
            <v>69</v>
          </cell>
          <cell r="E786">
            <v>50</v>
          </cell>
        </row>
        <row r="787">
          <cell r="A787" t="str">
            <v>a783</v>
          </cell>
          <cell r="B787" t="str">
            <v>สวิทช์ 4 ทาง</v>
          </cell>
          <cell r="C787" t="str">
            <v>ชุด</v>
          </cell>
          <cell r="D787">
            <v>326</v>
          </cell>
          <cell r="E787">
            <v>60</v>
          </cell>
        </row>
        <row r="788">
          <cell r="A788" t="str">
            <v>a784</v>
          </cell>
          <cell r="B788" t="str">
            <v>สวิทช์ 2 ทางกันน้ำ</v>
          </cell>
          <cell r="C788" t="str">
            <v>ชุด</v>
          </cell>
          <cell r="D788">
            <v>310</v>
          </cell>
          <cell r="E788">
            <v>100</v>
          </cell>
        </row>
        <row r="789">
          <cell r="A789" t="str">
            <v>a785</v>
          </cell>
          <cell r="B789" t="str">
            <v>สวิทช์กระดิ่ง</v>
          </cell>
          <cell r="C789" t="str">
            <v>ชุด</v>
          </cell>
          <cell r="D789">
            <v>153</v>
          </cell>
          <cell r="E789">
            <v>50</v>
          </cell>
        </row>
        <row r="790">
          <cell r="A790" t="str">
            <v>a786</v>
          </cell>
          <cell r="B790" t="str">
            <v>กระดิ่ง</v>
          </cell>
          <cell r="C790" t="str">
            <v>ชุด</v>
          </cell>
          <cell r="D790">
            <v>238</v>
          </cell>
          <cell r="E790">
            <v>100</v>
          </cell>
        </row>
        <row r="791">
          <cell r="A791" t="str">
            <v>a787</v>
          </cell>
          <cell r="B791" t="str">
            <v>เต้ารับเดี่ยว</v>
          </cell>
          <cell r="C791" t="str">
            <v>ชุด</v>
          </cell>
          <cell r="D791">
            <v>74</v>
          </cell>
          <cell r="E791">
            <v>50</v>
          </cell>
        </row>
        <row r="792">
          <cell r="A792" t="str">
            <v>a788</v>
          </cell>
          <cell r="B792" t="str">
            <v>เต้ารับคู่</v>
          </cell>
          <cell r="C792" t="str">
            <v>ชุด</v>
          </cell>
          <cell r="D792">
            <v>137</v>
          </cell>
          <cell r="E792">
            <v>50</v>
          </cell>
        </row>
        <row r="793">
          <cell r="A793" t="str">
            <v>a789</v>
          </cell>
          <cell r="B793" t="str">
            <v>เต้ารับคู่กันน้ำ</v>
          </cell>
          <cell r="C793" t="str">
            <v>ชุด</v>
          </cell>
          <cell r="D793">
            <v>379</v>
          </cell>
          <cell r="E793">
            <v>100</v>
          </cell>
        </row>
        <row r="794">
          <cell r="A794" t="str">
            <v>a790</v>
          </cell>
          <cell r="B794" t="str">
            <v>สาย THW 1 x 6 sq.mm.</v>
          </cell>
          <cell r="C794" t="str">
            <v>ม.</v>
          </cell>
          <cell r="D794">
            <v>20</v>
          </cell>
          <cell r="E794">
            <v>6</v>
          </cell>
        </row>
        <row r="795">
          <cell r="A795" t="str">
            <v>a791</v>
          </cell>
          <cell r="B795" t="str">
            <v>สาย THW 1 x 4 sq.mm.</v>
          </cell>
          <cell r="C795" t="str">
            <v>ม.</v>
          </cell>
          <cell r="D795">
            <v>12</v>
          </cell>
          <cell r="E795">
            <v>5</v>
          </cell>
        </row>
        <row r="796">
          <cell r="A796" t="str">
            <v>a792</v>
          </cell>
          <cell r="B796" t="str">
            <v>สาย THW 1 x 2.5 sq.mm.</v>
          </cell>
          <cell r="C796" t="str">
            <v>ม.</v>
          </cell>
          <cell r="D796">
            <v>8</v>
          </cell>
          <cell r="E796">
            <v>4</v>
          </cell>
        </row>
        <row r="797">
          <cell r="A797" t="str">
            <v>a793</v>
          </cell>
          <cell r="B797" t="str">
            <v>สาย THW 1 x 1.5 sq.mm.</v>
          </cell>
          <cell r="C797" t="str">
            <v>ม.</v>
          </cell>
          <cell r="D797">
            <v>5</v>
          </cell>
          <cell r="E797">
            <v>3</v>
          </cell>
        </row>
        <row r="798">
          <cell r="A798" t="str">
            <v>a794</v>
          </cell>
          <cell r="B798" t="str">
            <v>สาย NYY. 1 x 4 sq.mm.</v>
          </cell>
          <cell r="C798" t="str">
            <v>ม.</v>
          </cell>
          <cell r="D798">
            <v>28</v>
          </cell>
          <cell r="E798">
            <v>6</v>
          </cell>
        </row>
        <row r="799">
          <cell r="A799" t="str">
            <v>a795</v>
          </cell>
          <cell r="B799" t="str">
            <v>สาย NYY. 1 x 2.5 sq.mm.</v>
          </cell>
          <cell r="C799" t="str">
            <v>ม.</v>
          </cell>
          <cell r="D799">
            <v>21</v>
          </cell>
          <cell r="E799">
            <v>5</v>
          </cell>
        </row>
        <row r="800">
          <cell r="A800" t="str">
            <v>a796</v>
          </cell>
          <cell r="B800" t="str">
            <v>ท่อ IMC 1"</v>
          </cell>
          <cell r="C800" t="str">
            <v>ม.</v>
          </cell>
          <cell r="D800">
            <v>155</v>
          </cell>
          <cell r="E800">
            <v>20</v>
          </cell>
        </row>
        <row r="801">
          <cell r="A801" t="str">
            <v>a797</v>
          </cell>
          <cell r="B801" t="str">
            <v>ท่อ IMC 3/4 "</v>
          </cell>
          <cell r="C801" t="str">
            <v>ม.</v>
          </cell>
          <cell r="D801">
            <v>120</v>
          </cell>
          <cell r="E801">
            <v>18</v>
          </cell>
        </row>
        <row r="802">
          <cell r="A802" t="str">
            <v>a798</v>
          </cell>
          <cell r="B802" t="str">
            <v>ท่อ IMC 1/2 "</v>
          </cell>
          <cell r="C802" t="str">
            <v>ม.</v>
          </cell>
          <cell r="D802">
            <v>67</v>
          </cell>
          <cell r="E802">
            <v>16</v>
          </cell>
        </row>
        <row r="803">
          <cell r="A803" t="str">
            <v>a799</v>
          </cell>
          <cell r="B803" t="str">
            <v>ท่อ Flex 1/2 "</v>
          </cell>
          <cell r="C803" t="str">
            <v>ม.</v>
          </cell>
          <cell r="D803">
            <v>9</v>
          </cell>
          <cell r="E803">
            <v>10</v>
          </cell>
        </row>
        <row r="804">
          <cell r="A804" t="str">
            <v>a800</v>
          </cell>
          <cell r="B804" t="str">
            <v>ท่อ HDPE 32 mm.</v>
          </cell>
          <cell r="C804" t="str">
            <v>ม.</v>
          </cell>
          <cell r="D804">
            <v>15</v>
          </cell>
          <cell r="E804">
            <v>20</v>
          </cell>
        </row>
        <row r="805">
          <cell r="A805" t="str">
            <v>a801</v>
          </cell>
          <cell r="B805" t="str">
            <v>อุปกรณ์ประกอบ</v>
          </cell>
          <cell r="C805" t="str">
            <v>L/S</v>
          </cell>
          <cell r="D805">
            <v>10144</v>
          </cell>
        </row>
        <row r="806">
          <cell r="A806" t="str">
            <v>a802</v>
          </cell>
          <cell r="B806" t="str">
            <v>งานระบบ โทรศัพท์ และ PABX</v>
          </cell>
          <cell r="C806" t="str">
            <v>ชุด</v>
          </cell>
          <cell r="D806">
            <v>2625</v>
          </cell>
          <cell r="E806">
            <v>500</v>
          </cell>
        </row>
        <row r="807">
          <cell r="A807" t="str">
            <v>a803</v>
          </cell>
          <cell r="B807" t="str">
            <v>Terminal Cabinet</v>
          </cell>
          <cell r="C807" t="str">
            <v>ชุด</v>
          </cell>
          <cell r="D807">
            <v>2625</v>
          </cell>
          <cell r="E807">
            <v>500</v>
          </cell>
        </row>
        <row r="808">
          <cell r="A808" t="str">
            <v>a804</v>
          </cell>
          <cell r="B808" t="str">
            <v>สายโทรศัพท์ภายนอก</v>
          </cell>
          <cell r="C808" t="str">
            <v>ม.</v>
          </cell>
          <cell r="D808">
            <v>30</v>
          </cell>
          <cell r="E808">
            <v>12</v>
          </cell>
        </row>
        <row r="809">
          <cell r="A809" t="str">
            <v>a805</v>
          </cell>
          <cell r="B809" t="str">
            <v>เต้ารับโทรศัพท์</v>
          </cell>
          <cell r="C809" t="str">
            <v>ชุด</v>
          </cell>
          <cell r="D809">
            <v>135</v>
          </cell>
          <cell r="E809">
            <v>50</v>
          </cell>
        </row>
        <row r="810">
          <cell r="A810" t="str">
            <v>a806</v>
          </cell>
          <cell r="B810" t="str">
            <v>สายโทรศัพท์ภายใน</v>
          </cell>
          <cell r="C810" t="str">
            <v>ม.</v>
          </cell>
          <cell r="D810">
            <v>5</v>
          </cell>
          <cell r="E810">
            <v>5</v>
          </cell>
        </row>
        <row r="811">
          <cell r="A811" t="str">
            <v>a807</v>
          </cell>
          <cell r="B811" t="str">
            <v>ติดตั้งท่อ IMC พร้อมร้อยสายโทรศัพท์จาก Control ไป PABX และจากห้อง</v>
          </cell>
          <cell r="C811" t="str">
            <v>L/S</v>
          </cell>
          <cell r="D811">
            <v>5500</v>
          </cell>
          <cell r="E811">
            <v>300</v>
          </cell>
        </row>
        <row r="812">
          <cell r="A812" t="str">
            <v>a808</v>
          </cell>
          <cell r="B812" t="str">
            <v xml:space="preserve"> 24kV GIS Rm. ไป PABX</v>
          </cell>
          <cell r="C812" t="str">
            <v>ชุด</v>
          </cell>
          <cell r="D812">
            <v>27500</v>
          </cell>
          <cell r="E812">
            <v>500</v>
          </cell>
        </row>
        <row r="813">
          <cell r="A813" t="str">
            <v>a809</v>
          </cell>
          <cell r="B813" t="str">
            <v>PABX พร้อม Power Supply</v>
          </cell>
          <cell r="C813" t="str">
            <v>ชุด</v>
          </cell>
          <cell r="D813">
            <v>27500</v>
          </cell>
          <cell r="E813">
            <v>500</v>
          </cell>
        </row>
        <row r="814">
          <cell r="A814" t="str">
            <v>a810</v>
          </cell>
          <cell r="B814" t="str">
            <v>Telephone ชุด</v>
          </cell>
          <cell r="C814" t="str">
            <v>ชุด</v>
          </cell>
          <cell r="D814">
            <v>900</v>
          </cell>
          <cell r="E814">
            <v>120</v>
          </cell>
        </row>
        <row r="815">
          <cell r="A815" t="str">
            <v>a811</v>
          </cell>
          <cell r="B815" t="str">
            <v>ท่อ IMC 1"</v>
          </cell>
          <cell r="C815" t="str">
            <v>ม.</v>
          </cell>
          <cell r="D815">
            <v>155</v>
          </cell>
          <cell r="E815">
            <v>20</v>
          </cell>
        </row>
        <row r="816">
          <cell r="A816" t="str">
            <v>a812</v>
          </cell>
          <cell r="B816" t="str">
            <v>ท่อ IMC  1/2'</v>
          </cell>
          <cell r="C816" t="str">
            <v>ม.</v>
          </cell>
          <cell r="D816">
            <v>67</v>
          </cell>
          <cell r="E816">
            <v>16</v>
          </cell>
        </row>
        <row r="817">
          <cell r="A817" t="str">
            <v>a813</v>
          </cell>
          <cell r="B817" t="str">
            <v>ท่อ HDPE 110 mm.</v>
          </cell>
          <cell r="C817" t="str">
            <v>ม.</v>
          </cell>
          <cell r="D817">
            <v>130</v>
          </cell>
          <cell r="E817">
            <v>40</v>
          </cell>
        </row>
        <row r="818">
          <cell r="A818" t="str">
            <v>a814</v>
          </cell>
          <cell r="B818" t="str">
            <v>ท่อ HDPE 32 mm.</v>
          </cell>
          <cell r="C818" t="str">
            <v>ม.</v>
          </cell>
          <cell r="D818">
            <v>15</v>
          </cell>
          <cell r="E818">
            <v>20</v>
          </cell>
        </row>
        <row r="819">
          <cell r="A819" t="str">
            <v>a815</v>
          </cell>
          <cell r="B819" t="str">
            <v>อุปกรณ์ประกอบ</v>
          </cell>
          <cell r="C819" t="str">
            <v>L/S</v>
          </cell>
          <cell r="D819">
            <v>5455</v>
          </cell>
        </row>
        <row r="820">
          <cell r="A820" t="str">
            <v>a816</v>
          </cell>
          <cell r="B820" t="str">
            <v>งานระบบอัคคีภัย</v>
          </cell>
          <cell r="C820" t="str">
            <v>ชุด</v>
          </cell>
          <cell r="D820">
            <v>19650</v>
          </cell>
          <cell r="E820">
            <v>3000</v>
          </cell>
        </row>
        <row r="821">
          <cell r="A821" t="str">
            <v>a817</v>
          </cell>
          <cell r="B821" t="str">
            <v xml:space="preserve">Fire Alarm Control Panel </v>
          </cell>
          <cell r="C821" t="str">
            <v>ชุด</v>
          </cell>
          <cell r="D821">
            <v>19650</v>
          </cell>
          <cell r="E821">
            <v>3000</v>
          </cell>
        </row>
        <row r="822">
          <cell r="A822" t="str">
            <v>a818</v>
          </cell>
          <cell r="B822" t="str">
            <v>Smoke Detector Ionization Type</v>
          </cell>
          <cell r="C822" t="str">
            <v>ชุด</v>
          </cell>
          <cell r="D822">
            <v>1250</v>
          </cell>
          <cell r="E822">
            <v>100</v>
          </cell>
        </row>
        <row r="823">
          <cell r="A823" t="str">
            <v>a819</v>
          </cell>
          <cell r="B823" t="str">
            <v>Manual Station</v>
          </cell>
          <cell r="C823" t="str">
            <v>ชุด</v>
          </cell>
          <cell r="D823">
            <v>1050</v>
          </cell>
          <cell r="E823">
            <v>100</v>
          </cell>
        </row>
        <row r="824">
          <cell r="A824" t="str">
            <v>a820</v>
          </cell>
          <cell r="B824" t="str">
            <v>Fire Alarm Bell</v>
          </cell>
          <cell r="C824" t="str">
            <v>ชุด</v>
          </cell>
          <cell r="D824">
            <v>1400</v>
          </cell>
          <cell r="E824">
            <v>100</v>
          </cell>
        </row>
        <row r="825">
          <cell r="A825" t="str">
            <v>a821</v>
          </cell>
          <cell r="B825" t="str">
            <v>End of Line Resistor</v>
          </cell>
          <cell r="C825" t="str">
            <v>ชุด</v>
          </cell>
          <cell r="D825">
            <v>30</v>
          </cell>
          <cell r="E825">
            <v>20</v>
          </cell>
        </row>
        <row r="826">
          <cell r="A826" t="str">
            <v>a822</v>
          </cell>
          <cell r="B826" t="str">
            <v>สาย FR 1 x 1.5 sq.mm.</v>
          </cell>
          <cell r="C826" t="str">
            <v>ม.</v>
          </cell>
          <cell r="D826">
            <v>34</v>
          </cell>
          <cell r="E826">
            <v>4</v>
          </cell>
        </row>
        <row r="827">
          <cell r="A827" t="str">
            <v>a823</v>
          </cell>
          <cell r="B827" t="str">
            <v>สาย FR 1 x 2.5 sq.mm.</v>
          </cell>
          <cell r="C827" t="str">
            <v>ม.</v>
          </cell>
          <cell r="D827">
            <v>45</v>
          </cell>
          <cell r="E827">
            <v>5</v>
          </cell>
        </row>
        <row r="828">
          <cell r="A828" t="str">
            <v>a824</v>
          </cell>
          <cell r="B828" t="str">
            <v>สาย FR 1 x 4 sq.mm.</v>
          </cell>
          <cell r="C828" t="str">
            <v>ม.</v>
          </cell>
          <cell r="D828">
            <v>92</v>
          </cell>
          <cell r="E828">
            <v>6</v>
          </cell>
        </row>
        <row r="829">
          <cell r="A829" t="str">
            <v>a825</v>
          </cell>
          <cell r="B829" t="str">
            <v>ท่อ IMC 3/4 "</v>
          </cell>
          <cell r="C829" t="str">
            <v>ม.</v>
          </cell>
          <cell r="D829">
            <v>120</v>
          </cell>
          <cell r="E829">
            <v>18</v>
          </cell>
        </row>
        <row r="830">
          <cell r="A830" t="str">
            <v>a826</v>
          </cell>
          <cell r="B830" t="str">
            <v>ท่อ IMC 1/2 "</v>
          </cell>
          <cell r="C830" t="str">
            <v>ม.</v>
          </cell>
          <cell r="D830">
            <v>67</v>
          </cell>
          <cell r="E830">
            <v>16</v>
          </cell>
        </row>
        <row r="831">
          <cell r="A831" t="str">
            <v>a827</v>
          </cell>
          <cell r="B831" t="str">
            <v>อุปกรณ์ประกอบ</v>
          </cell>
          <cell r="C831" t="str">
            <v>L/S</v>
          </cell>
          <cell r="D831">
            <v>7017</v>
          </cell>
        </row>
        <row r="832">
          <cell r="A832" t="str">
            <v>a828</v>
          </cell>
          <cell r="B832" t="str">
            <v>งานระบบป้องกันฟ้าผ่า</v>
          </cell>
          <cell r="C832" t="str">
            <v>ชุด</v>
          </cell>
          <cell r="D832">
            <v>1230</v>
          </cell>
          <cell r="E832">
            <v>150</v>
          </cell>
        </row>
        <row r="833">
          <cell r="A833" t="str">
            <v>a829</v>
          </cell>
          <cell r="B833" t="str">
            <v>Air terminal 5/8 " x 1.5 m.</v>
          </cell>
          <cell r="C833" t="str">
            <v>ชุด</v>
          </cell>
          <cell r="D833">
            <v>1230</v>
          </cell>
          <cell r="E833">
            <v>150</v>
          </cell>
        </row>
        <row r="834">
          <cell r="A834" t="str">
            <v>a830</v>
          </cell>
          <cell r="B834" t="str">
            <v>Ground Rod 5/8 " x 8'</v>
          </cell>
          <cell r="C834" t="str">
            <v>ชุด</v>
          </cell>
          <cell r="D834">
            <v>1700</v>
          </cell>
          <cell r="E834">
            <v>200</v>
          </cell>
        </row>
        <row r="835">
          <cell r="A835" t="str">
            <v>a831</v>
          </cell>
          <cell r="B835" t="str">
            <v>Copper tape 25 x 3 mm.</v>
          </cell>
          <cell r="C835" t="str">
            <v>ม.</v>
          </cell>
          <cell r="D835">
            <v>210</v>
          </cell>
          <cell r="E835">
            <v>8</v>
          </cell>
        </row>
        <row r="836">
          <cell r="A836" t="str">
            <v>a832</v>
          </cell>
          <cell r="B836" t="str">
            <v>Tape support 3 x 25 mm.</v>
          </cell>
          <cell r="C836" t="str">
            <v>ชุด</v>
          </cell>
          <cell r="D836">
            <v>34</v>
          </cell>
          <cell r="E836">
            <v>5</v>
          </cell>
        </row>
        <row r="837">
          <cell r="A837" t="str">
            <v>a833</v>
          </cell>
          <cell r="B837" t="str">
            <v>Square Tape support 3 x 25 mm.</v>
          </cell>
          <cell r="C837" t="str">
            <v>ชุด</v>
          </cell>
          <cell r="D837">
            <v>118</v>
          </cell>
          <cell r="E837">
            <v>30</v>
          </cell>
        </row>
        <row r="838">
          <cell r="A838" t="str">
            <v>a834</v>
          </cell>
          <cell r="B838" t="str">
            <v>Tape saddle for rod 16 mm. Bar size 25 x 3 mm.</v>
          </cell>
          <cell r="C838" t="str">
            <v>ชุด</v>
          </cell>
          <cell r="D838">
            <v>253</v>
          </cell>
          <cell r="E838">
            <v>100</v>
          </cell>
        </row>
        <row r="839">
          <cell r="A839" t="str">
            <v>a835</v>
          </cell>
          <cell r="B839" t="str">
            <v>สายทองแดงขนาด 70 Sq.mm.</v>
          </cell>
          <cell r="C839" t="str">
            <v>ม.</v>
          </cell>
          <cell r="D839">
            <v>233</v>
          </cell>
          <cell r="E839">
            <v>14</v>
          </cell>
        </row>
        <row r="840">
          <cell r="A840" t="str">
            <v>a836</v>
          </cell>
          <cell r="B840" t="str">
            <v>Ground test box</v>
          </cell>
          <cell r="C840" t="str">
            <v>ชุด</v>
          </cell>
          <cell r="D840">
            <v>1250</v>
          </cell>
          <cell r="E840">
            <v>120</v>
          </cell>
        </row>
        <row r="841">
          <cell r="A841" t="str">
            <v>a837</v>
          </cell>
          <cell r="B841" t="str">
            <v>อุปกรณ์ประกอบ</v>
          </cell>
          <cell r="C841" t="str">
            <v>L/S</v>
          </cell>
          <cell r="D841">
            <v>558</v>
          </cell>
        </row>
        <row r="842">
          <cell r="A842" t="str">
            <v>a838</v>
          </cell>
          <cell r="B842" t="str">
            <v>งานระบบ Crane พร้อมอุปกรณ์ประกอบ</v>
          </cell>
          <cell r="C842" t="str">
            <v>ชุด</v>
          </cell>
          <cell r="D842">
            <v>1100000</v>
          </cell>
          <cell r="E842">
            <v>0</v>
          </cell>
        </row>
        <row r="843">
          <cell r="A843" t="str">
            <v>a839</v>
          </cell>
          <cell r="B843" t="str">
            <v>Overhead Crane Capacity 5 Ton รวมราง I-Beam Runway</v>
          </cell>
          <cell r="C843" t="str">
            <v>ชุด</v>
          </cell>
          <cell r="D843">
            <v>1100000</v>
          </cell>
          <cell r="E843">
            <v>0</v>
          </cell>
        </row>
        <row r="844">
          <cell r="A844" t="str">
            <v>a840</v>
          </cell>
          <cell r="B844" t="str">
            <v>Overhead Crane Capacity 3 Ton รวมราง I-Beam Runway</v>
          </cell>
          <cell r="C844" t="str">
            <v>ชุด</v>
          </cell>
          <cell r="D844">
            <v>900000</v>
          </cell>
          <cell r="E844">
            <v>0</v>
          </cell>
        </row>
        <row r="845">
          <cell r="A845" t="str">
            <v>a841</v>
          </cell>
          <cell r="B845" t="str">
            <v>สาย THW 1 x 10 sq.mm.</v>
          </cell>
          <cell r="C845" t="str">
            <v>ม.</v>
          </cell>
          <cell r="D845">
            <v>35</v>
          </cell>
          <cell r="E845">
            <v>7</v>
          </cell>
        </row>
        <row r="846">
          <cell r="A846" t="str">
            <v>a842</v>
          </cell>
          <cell r="B846" t="str">
            <v>ท่อ IMC 1 1/2 "</v>
          </cell>
          <cell r="C846" t="str">
            <v>ม.</v>
          </cell>
          <cell r="D846">
            <v>190</v>
          </cell>
          <cell r="E846">
            <v>25</v>
          </cell>
        </row>
        <row r="847">
          <cell r="A847" t="str">
            <v>a843</v>
          </cell>
          <cell r="B847" t="str">
            <v>ค่าทดสอบ STATIC และ DYNAMIC รวมค่าขนส่ง</v>
          </cell>
          <cell r="C847" t="str">
            <v>L/S</v>
          </cell>
          <cell r="D847">
            <v>70000</v>
          </cell>
          <cell r="E847">
            <v>0</v>
          </cell>
        </row>
        <row r="848">
          <cell r="A848" t="str">
            <v>a844</v>
          </cell>
          <cell r="B848" t="str">
            <v>อุปกรณ์ประกอบ</v>
          </cell>
          <cell r="C848" t="str">
            <v>L/S</v>
          </cell>
          <cell r="D848">
            <v>161</v>
          </cell>
        </row>
        <row r="849">
          <cell r="A849" t="str">
            <v>a845</v>
          </cell>
          <cell r="B849" t="str">
            <v>งานระบบปรับอากาศและระบายอากาศ</v>
          </cell>
          <cell r="C849" t="str">
            <v>ชุด</v>
          </cell>
          <cell r="D849">
            <v>41000</v>
          </cell>
          <cell r="E849">
            <v>3000</v>
          </cell>
        </row>
        <row r="850">
          <cell r="A850" t="str">
            <v>a846</v>
          </cell>
          <cell r="B850" t="str">
            <v>เครื่องปรับอากาศ Split Type ขนาด 30000 BTU/Hr.</v>
          </cell>
          <cell r="C850" t="str">
            <v>ชุด</v>
          </cell>
          <cell r="D850">
            <v>41000</v>
          </cell>
          <cell r="E850">
            <v>3000</v>
          </cell>
        </row>
        <row r="851">
          <cell r="A851" t="str">
            <v>a847</v>
          </cell>
          <cell r="B851" t="str">
            <v>Circuit Breaker 2P ,30A</v>
          </cell>
          <cell r="C851" t="str">
            <v>ชุด</v>
          </cell>
          <cell r="D851">
            <v>457</v>
          </cell>
          <cell r="E851">
            <v>150</v>
          </cell>
        </row>
        <row r="852">
          <cell r="A852" t="str">
            <v>a848</v>
          </cell>
          <cell r="B852" t="str">
            <v>พัดลมระบายอากาศขนาด 16 " พร้อม Hood</v>
          </cell>
          <cell r="C852" t="str">
            <v>ชุด</v>
          </cell>
          <cell r="D852">
            <v>13736</v>
          </cell>
          <cell r="E852">
            <v>1000</v>
          </cell>
        </row>
        <row r="853">
          <cell r="A853" t="str">
            <v>a849</v>
          </cell>
          <cell r="B853" t="str">
            <v>พัดลมระบายอากาศขนาด 12 " ชนิด Explosion proof</v>
          </cell>
          <cell r="C853" t="str">
            <v>ชุด</v>
          </cell>
          <cell r="D853">
            <v>26672</v>
          </cell>
          <cell r="E853">
            <v>800</v>
          </cell>
        </row>
        <row r="854">
          <cell r="A854" t="str">
            <v>a850</v>
          </cell>
          <cell r="B854" t="str">
            <v>สาย FR 1 x 1.5 sq.mm.</v>
          </cell>
          <cell r="C854" t="str">
            <v>ม.</v>
          </cell>
          <cell r="D854">
            <v>34</v>
          </cell>
          <cell r="E854">
            <v>4</v>
          </cell>
        </row>
        <row r="855">
          <cell r="A855" t="str">
            <v>a851</v>
          </cell>
          <cell r="B855" t="str">
            <v>สาย FR 1 x 2.5 sq.mm.</v>
          </cell>
          <cell r="C855" t="str">
            <v>ม.</v>
          </cell>
          <cell r="D855">
            <v>45</v>
          </cell>
          <cell r="E855">
            <v>5</v>
          </cell>
        </row>
        <row r="856">
          <cell r="A856" t="str">
            <v>a852</v>
          </cell>
          <cell r="B856" t="str">
            <v>สาย FR 1 x 4 sq.mm.</v>
          </cell>
          <cell r="C856" t="str">
            <v>ม.</v>
          </cell>
          <cell r="D856">
            <v>92</v>
          </cell>
          <cell r="E856">
            <v>6</v>
          </cell>
        </row>
        <row r="857">
          <cell r="A857" t="str">
            <v>a853</v>
          </cell>
          <cell r="B857" t="str">
            <v>ท่อ IMC 3/4"</v>
          </cell>
          <cell r="C857" t="str">
            <v>ม.</v>
          </cell>
          <cell r="D857">
            <v>120</v>
          </cell>
          <cell r="E857">
            <v>18</v>
          </cell>
        </row>
        <row r="858">
          <cell r="A858" t="str">
            <v>a854</v>
          </cell>
          <cell r="B858" t="str">
            <v>ท่อ IMC 1/2"</v>
          </cell>
          <cell r="C858" t="str">
            <v>ม.</v>
          </cell>
          <cell r="D858">
            <v>67</v>
          </cell>
          <cell r="E858">
            <v>16</v>
          </cell>
        </row>
        <row r="859">
          <cell r="A859" t="str">
            <v>a855</v>
          </cell>
          <cell r="B859" t="str">
            <v>อุปกรณ์ประกอบ</v>
          </cell>
          <cell r="C859" t="str">
            <v>L/S</v>
          </cell>
          <cell r="D859">
            <v>11651</v>
          </cell>
        </row>
        <row r="860">
          <cell r="A860" t="str">
            <v>a856</v>
          </cell>
          <cell r="B860" t="str">
            <v>งานระบบปั้มน้ำ</v>
          </cell>
          <cell r="C860" t="str">
            <v>ชุด</v>
          </cell>
          <cell r="D860">
            <v>15000</v>
          </cell>
          <cell r="E860">
            <v>500</v>
          </cell>
        </row>
        <row r="861">
          <cell r="A861" t="str">
            <v>a857</v>
          </cell>
          <cell r="B861" t="str">
            <v>เครื่องปั้มน้ำพร้อมอุปกรณ์</v>
          </cell>
          <cell r="C861" t="str">
            <v>ชุด</v>
          </cell>
          <cell r="D861">
            <v>15000</v>
          </cell>
          <cell r="E861">
            <v>500</v>
          </cell>
        </row>
        <row r="862">
          <cell r="A862" t="str">
            <v>a858</v>
          </cell>
          <cell r="B862" t="str">
            <v>เครื่องสูบน้ำสำหรับ Cable Trench พร้อมอุปกรณ์</v>
          </cell>
          <cell r="C862" t="str">
            <v>ชุด</v>
          </cell>
          <cell r="D862">
            <v>60000</v>
          </cell>
          <cell r="E862">
            <v>6000</v>
          </cell>
        </row>
        <row r="863">
          <cell r="A863" t="str">
            <v>a859</v>
          </cell>
          <cell r="B863" t="str">
            <v>เครื่องสูบน้ำสำหรับ Tranformer พร้อมอุปกรณ์</v>
          </cell>
          <cell r="C863" t="str">
            <v>ชุด</v>
          </cell>
          <cell r="D863">
            <v>60000</v>
          </cell>
          <cell r="E863">
            <v>6000</v>
          </cell>
        </row>
        <row r="864">
          <cell r="A864" t="str">
            <v>a860</v>
          </cell>
          <cell r="B864" t="str">
            <v>สาย THW 1 x 4 sq.mm.</v>
          </cell>
          <cell r="C864" t="str">
            <v>ม.</v>
          </cell>
          <cell r="D864">
            <v>12</v>
          </cell>
          <cell r="E864">
            <v>5</v>
          </cell>
        </row>
        <row r="865">
          <cell r="A865" t="str">
            <v>a861</v>
          </cell>
          <cell r="B865" t="str">
            <v>สาย THW 1 x 2.5 sq.mm.</v>
          </cell>
          <cell r="C865" t="str">
            <v>ม.</v>
          </cell>
          <cell r="D865">
            <v>8</v>
          </cell>
          <cell r="E865">
            <v>4</v>
          </cell>
        </row>
        <row r="866">
          <cell r="A866" t="str">
            <v>a862</v>
          </cell>
          <cell r="B866" t="str">
            <v>สาย NYY. 1 x 4 sq.mm.</v>
          </cell>
          <cell r="C866" t="str">
            <v>ม.</v>
          </cell>
          <cell r="D866">
            <v>28</v>
          </cell>
          <cell r="E866">
            <v>6</v>
          </cell>
        </row>
        <row r="867">
          <cell r="A867" t="str">
            <v>a863</v>
          </cell>
          <cell r="B867" t="str">
            <v>สาย NYY. 1 x 2.5 sq.mm.</v>
          </cell>
          <cell r="C867" t="str">
            <v>ม.</v>
          </cell>
          <cell r="D867">
            <v>21</v>
          </cell>
          <cell r="E867">
            <v>5</v>
          </cell>
        </row>
        <row r="868">
          <cell r="A868" t="str">
            <v>a864</v>
          </cell>
          <cell r="B868" t="str">
            <v>ท่อ IMC 3/4 "</v>
          </cell>
          <cell r="C868" t="str">
            <v>ม.</v>
          </cell>
          <cell r="D868">
            <v>120</v>
          </cell>
          <cell r="E868">
            <v>18</v>
          </cell>
        </row>
        <row r="869">
          <cell r="A869" t="str">
            <v>a865</v>
          </cell>
          <cell r="B869" t="str">
            <v>ท่อ HDPE 32 mm.</v>
          </cell>
          <cell r="C869" t="str">
            <v>ม.</v>
          </cell>
          <cell r="D869">
            <v>15</v>
          </cell>
          <cell r="E869">
            <v>20</v>
          </cell>
        </row>
        <row r="870">
          <cell r="A870" t="str">
            <v>a866</v>
          </cell>
          <cell r="B870" t="str">
            <v>อุปกรณ์ประกอบ</v>
          </cell>
          <cell r="C870" t="str">
            <v>L/S</v>
          </cell>
          <cell r="D870">
            <v>1377</v>
          </cell>
        </row>
        <row r="871">
          <cell r="A871" t="str">
            <v>a867</v>
          </cell>
          <cell r="B871" t="str">
            <v>งานระบบ Public Address</v>
          </cell>
          <cell r="C871" t="str">
            <v>ชุด</v>
          </cell>
          <cell r="D871">
            <v>13300</v>
          </cell>
          <cell r="E871">
            <v>1000</v>
          </cell>
        </row>
        <row r="872">
          <cell r="A872" t="str">
            <v>a868</v>
          </cell>
          <cell r="B872" t="str">
            <v>Plena Mixer 180/120 W</v>
          </cell>
          <cell r="C872" t="str">
            <v>ชุด</v>
          </cell>
          <cell r="D872">
            <v>13300</v>
          </cell>
          <cell r="E872">
            <v>1000</v>
          </cell>
        </row>
        <row r="873">
          <cell r="A873" t="str">
            <v>a869</v>
          </cell>
          <cell r="B873" t="str">
            <v>Microphone</v>
          </cell>
          <cell r="C873" t="str">
            <v>ชุด</v>
          </cell>
          <cell r="D873">
            <v>2590</v>
          </cell>
          <cell r="E873">
            <v>150</v>
          </cell>
        </row>
        <row r="874">
          <cell r="A874" t="str">
            <v>a870</v>
          </cell>
          <cell r="B874" t="str">
            <v>Horn Speaker 30 w</v>
          </cell>
          <cell r="C874" t="str">
            <v>ชุด</v>
          </cell>
          <cell r="D874">
            <v>3430</v>
          </cell>
          <cell r="E874">
            <v>300</v>
          </cell>
        </row>
        <row r="875">
          <cell r="A875" t="str">
            <v>a871</v>
          </cell>
          <cell r="B875" t="str">
            <v>Celling Speaker 6 w</v>
          </cell>
          <cell r="C875" t="str">
            <v>ชุด</v>
          </cell>
          <cell r="D875">
            <v>539</v>
          </cell>
          <cell r="E875">
            <v>150</v>
          </cell>
        </row>
        <row r="876">
          <cell r="A876" t="str">
            <v>a872</v>
          </cell>
          <cell r="B876" t="str">
            <v>สายลำโพง</v>
          </cell>
          <cell r="C876" t="str">
            <v>ม.</v>
          </cell>
          <cell r="D876">
            <v>16</v>
          </cell>
          <cell r="E876">
            <v>7</v>
          </cell>
        </row>
        <row r="877">
          <cell r="A877" t="str">
            <v>a873</v>
          </cell>
          <cell r="B877" t="str">
            <v>ท่อ IMC 1/2 "</v>
          </cell>
          <cell r="C877" t="str">
            <v>ม.</v>
          </cell>
          <cell r="D877">
            <v>67</v>
          </cell>
          <cell r="E877">
            <v>16</v>
          </cell>
        </row>
        <row r="878">
          <cell r="A878" t="str">
            <v>a874</v>
          </cell>
          <cell r="B878" t="str">
            <v>ท่อ HDPE 32 mm.</v>
          </cell>
          <cell r="C878" t="str">
            <v>ม.</v>
          </cell>
          <cell r="D878">
            <v>15</v>
          </cell>
          <cell r="E878">
            <v>20</v>
          </cell>
        </row>
        <row r="879">
          <cell r="A879" t="str">
            <v>a875</v>
          </cell>
          <cell r="B879" t="str">
            <v>ตู้โลหะบานกระจกสำหรับชุดเครื่องเสียง</v>
          </cell>
          <cell r="C879" t="str">
            <v>ชุด</v>
          </cell>
          <cell r="D879">
            <v>10000</v>
          </cell>
          <cell r="E879">
            <v>0</v>
          </cell>
        </row>
        <row r="880">
          <cell r="A880" t="str">
            <v>a876</v>
          </cell>
          <cell r="B880" t="str">
            <v>อุปกรณ์ประกอบ</v>
          </cell>
          <cell r="C880" t="str">
            <v>L/S</v>
          </cell>
          <cell r="D880">
            <v>7199</v>
          </cell>
          <cell r="E880">
            <v>1000</v>
          </cell>
        </row>
        <row r="881">
          <cell r="A881" t="str">
            <v>a877</v>
          </cell>
          <cell r="B881" t="str">
            <v>Plena Power Amptifier 360/240 W</v>
          </cell>
          <cell r="C881" t="str">
            <v>ชุด</v>
          </cell>
          <cell r="D881">
            <v>22400</v>
          </cell>
          <cell r="E881">
            <v>1000</v>
          </cell>
        </row>
        <row r="882">
          <cell r="A882" t="str">
            <v>a878</v>
          </cell>
          <cell r="B882" t="str">
            <v>สุขภัณฑ์พร้อมอุปกรณ์</v>
          </cell>
          <cell r="C882" t="str">
            <v>ชุด</v>
          </cell>
          <cell r="D882">
            <v>250</v>
          </cell>
          <cell r="E882">
            <v>70</v>
          </cell>
        </row>
        <row r="883">
          <cell r="A883" t="str">
            <v>a879</v>
          </cell>
          <cell r="B883" t="str">
            <v>ฝักบัวสายอ่อนพร้อมสต๊อปวาวล์</v>
          </cell>
          <cell r="C883" t="str">
            <v>ชุด</v>
          </cell>
          <cell r="D883">
            <v>250</v>
          </cell>
          <cell r="E883">
            <v>70</v>
          </cell>
        </row>
        <row r="884">
          <cell r="A884" t="str">
            <v>a880</v>
          </cell>
          <cell r="B884" t="str">
            <v>ฝักบัวชำระสายอ่อนพร้อมสต๊อปวาวล์</v>
          </cell>
          <cell r="C884" t="str">
            <v>ชุด</v>
          </cell>
          <cell r="D884">
            <v>450</v>
          </cell>
          <cell r="E884">
            <v>70</v>
          </cell>
        </row>
        <row r="885">
          <cell r="A885" t="str">
            <v>a881</v>
          </cell>
          <cell r="B885" t="str">
            <v>ราวแขวนผ้า</v>
          </cell>
          <cell r="C885" t="str">
            <v>ชุด</v>
          </cell>
          <cell r="D885">
            <v>130</v>
          </cell>
          <cell r="E885">
            <v>70</v>
          </cell>
        </row>
        <row r="886">
          <cell r="A886" t="str">
            <v>a882</v>
          </cell>
          <cell r="B886" t="str">
            <v>กระจกเงา</v>
          </cell>
          <cell r="C886" t="str">
            <v>ชุด</v>
          </cell>
          <cell r="D886">
            <v>550</v>
          </cell>
          <cell r="E886">
            <v>70</v>
          </cell>
        </row>
        <row r="887">
          <cell r="A887" t="str">
            <v>a883</v>
          </cell>
          <cell r="B887" t="str">
            <v>MAD.Sink (L24)</v>
          </cell>
          <cell r="C887" t="str">
            <v>ชุด</v>
          </cell>
          <cell r="D887">
            <v>10980</v>
          </cell>
          <cell r="E887">
            <v>1098</v>
          </cell>
        </row>
        <row r="888">
          <cell r="A888" t="str">
            <v>a884</v>
          </cell>
          <cell r="B888" t="str">
            <v>Sink Stain Less Steel</v>
          </cell>
          <cell r="C888" t="str">
            <v>ชุด</v>
          </cell>
          <cell r="D888">
            <v>7500</v>
          </cell>
          <cell r="E888">
            <v>70</v>
          </cell>
        </row>
        <row r="889">
          <cell r="A889" t="str">
            <v>a885</v>
          </cell>
          <cell r="B889" t="str">
            <v>ก๊อกอ่างล้างหน้าและ Sink Stain Less พร้อมสายอ่อน</v>
          </cell>
          <cell r="C889" t="str">
            <v>ตัว</v>
          </cell>
          <cell r="D889">
            <v>500</v>
          </cell>
          <cell r="E889">
            <v>130</v>
          </cell>
        </row>
        <row r="890">
          <cell r="A890" t="str">
            <v>a886</v>
          </cell>
          <cell r="B890" t="str">
            <v>ก๊อกล้างพื้นห้อง</v>
          </cell>
          <cell r="C890" t="str">
            <v>ตัว</v>
          </cell>
          <cell r="D890">
            <v>125</v>
          </cell>
          <cell r="E890">
            <v>25</v>
          </cell>
        </row>
        <row r="891">
          <cell r="A891" t="str">
            <v>a887</v>
          </cell>
          <cell r="B891" t="str">
            <v>Locker</v>
          </cell>
          <cell r="C891" t="str">
            <v>ชุด</v>
          </cell>
          <cell r="D891">
            <v>3500</v>
          </cell>
        </row>
        <row r="892">
          <cell r="A892" t="str">
            <v>a888</v>
          </cell>
          <cell r="B892" t="str">
            <v>CABINET</v>
          </cell>
          <cell r="C892" t="str">
            <v>ชุด</v>
          </cell>
          <cell r="D892">
            <v>2500</v>
          </cell>
        </row>
        <row r="893">
          <cell r="A893" t="str">
            <v>a889</v>
          </cell>
          <cell r="B893" t="str">
            <v>Table</v>
          </cell>
          <cell r="C893" t="str">
            <v>ตัว</v>
          </cell>
          <cell r="D893">
            <v>3500</v>
          </cell>
        </row>
        <row r="894">
          <cell r="A894" t="str">
            <v>a890</v>
          </cell>
          <cell r="B894" t="str">
            <v>Chair</v>
          </cell>
          <cell r="C894" t="str">
            <v>ตัว</v>
          </cell>
          <cell r="D894">
            <v>1500</v>
          </cell>
          <cell r="E894">
            <v>70</v>
          </cell>
        </row>
        <row r="895">
          <cell r="A895" t="str">
            <v>a891</v>
          </cell>
          <cell r="B895" t="str">
            <v>ตะแกรงกรองผงพร้อมที่ดักกลิ่น</v>
          </cell>
          <cell r="C895" t="str">
            <v>ชุด</v>
          </cell>
          <cell r="D895">
            <v>210</v>
          </cell>
          <cell r="E895">
            <v>70</v>
          </cell>
        </row>
        <row r="896">
          <cell r="A896" t="str">
            <v>a892</v>
          </cell>
          <cell r="B896" t="str">
            <v>ออกแบบ จัดหาและติดตั้งป้ายชื่อห้องต่าง ๆ ป้ายหนีไฟ และสีสะท้อนแสงทางหนีไฟ</v>
          </cell>
          <cell r="C896" t="str">
            <v>ป้าย</v>
          </cell>
          <cell r="D896">
            <v>2500</v>
          </cell>
          <cell r="E896">
            <v>10</v>
          </cell>
        </row>
        <row r="897">
          <cell r="A897" t="str">
            <v>a893</v>
          </cell>
          <cell r="B897" t="str">
            <v>ป้ายคอกหม้อแปลง Stainless 1.5 mm.Thk. 0.30x0.60 "BAY 1-3"</v>
          </cell>
          <cell r="C897" t="str">
            <v>ป้าย</v>
          </cell>
          <cell r="D897">
            <v>2500</v>
          </cell>
          <cell r="E897">
            <v>10</v>
          </cell>
        </row>
        <row r="898">
          <cell r="A898" t="str">
            <v>a894</v>
          </cell>
          <cell r="B898" t="str">
            <v>ป้ายบอกชั้นและชื่อห้อง Stainless 1.5 mm.Thk. 0.30x60 "2nd Floor"</v>
          </cell>
          <cell r="C898" t="str">
            <v>ป้าย</v>
          </cell>
          <cell r="D898">
            <v>2500</v>
          </cell>
          <cell r="E898">
            <v>10</v>
          </cell>
        </row>
        <row r="899">
          <cell r="A899" t="str">
            <v>a895</v>
          </cell>
          <cell r="B899" t="str">
            <v>ป้ายบอกชื่อห้องต่าง ๆ Stainless 1.5 mm.Thk. 0.10x40-0.60 "CABLE Room"</v>
          </cell>
          <cell r="C899" t="str">
            <v>ป้าย</v>
          </cell>
          <cell r="D899">
            <v>833.33333333333348</v>
          </cell>
          <cell r="E899">
            <v>10</v>
          </cell>
        </row>
        <row r="900">
          <cell r="A900" t="str">
            <v>a896</v>
          </cell>
          <cell r="B900" t="str">
            <v>ป้าย Stainless 1.5 mm.Thk. 0.15x30 "ทางเข้า"</v>
          </cell>
          <cell r="C900" t="str">
            <v>ป้าย</v>
          </cell>
          <cell r="D900">
            <v>625</v>
          </cell>
          <cell r="E900">
            <v>10</v>
          </cell>
        </row>
        <row r="901">
          <cell r="A901" t="str">
            <v>a897</v>
          </cell>
          <cell r="B901" t="str">
            <v>ป้าย Stainless 1.5 mm.Thk. 0.15x30 "ทางขึ้น"</v>
          </cell>
          <cell r="C901" t="str">
            <v>ป้าย</v>
          </cell>
          <cell r="D901">
            <v>625</v>
          </cell>
          <cell r="E901">
            <v>10</v>
          </cell>
        </row>
        <row r="902">
          <cell r="A902" t="str">
            <v>a898</v>
          </cell>
          <cell r="B902" t="str">
            <v>ป้ายหนีไฟ "ทางออก"</v>
          </cell>
          <cell r="C902" t="str">
            <v>ป้าย</v>
          </cell>
          <cell r="D902">
            <v>500</v>
          </cell>
          <cell r="E902">
            <v>10</v>
          </cell>
        </row>
        <row r="903">
          <cell r="A903" t="str">
            <v>a899</v>
          </cell>
          <cell r="B903" t="str">
            <v>ป้ายหนีไฟ "ทางออก ®"</v>
          </cell>
          <cell r="C903" t="str">
            <v>ป้าย</v>
          </cell>
          <cell r="D903">
            <v>500</v>
          </cell>
          <cell r="E903">
            <v>10</v>
          </cell>
        </row>
        <row r="904">
          <cell r="A904" t="str">
            <v>a900</v>
          </cell>
          <cell r="B904" t="str">
            <v>ป้ายหนีไฟ "ทางออก ¬"</v>
          </cell>
          <cell r="C904" t="str">
            <v>ป้าย</v>
          </cell>
          <cell r="D904">
            <v>500</v>
          </cell>
          <cell r="E904">
            <v>10</v>
          </cell>
        </row>
        <row r="905">
          <cell r="A905" t="str">
            <v>a901</v>
          </cell>
          <cell r="B905" t="str">
            <v>ป้ายหนีไฟ "ทางออก (ภาพคนวิ่งลงบันได)"</v>
          </cell>
          <cell r="C905" t="str">
            <v>ป้าย</v>
          </cell>
          <cell r="D905">
            <v>500</v>
          </cell>
          <cell r="E905">
            <v>10</v>
          </cell>
        </row>
        <row r="906">
          <cell r="A906" t="str">
            <v>a902</v>
          </cell>
          <cell r="B906" t="str">
            <v>ทาสีสะท้อนแสงทางหนีไฟที่พื้น</v>
          </cell>
          <cell r="C906" t="str">
            <v>ม.</v>
          </cell>
          <cell r="D906">
            <v>63</v>
          </cell>
          <cell r="E906">
            <v>30</v>
          </cell>
        </row>
        <row r="907">
          <cell r="A907" t="str">
            <v>a903</v>
          </cell>
          <cell r="B907" t="str">
            <v>งานระบบประปา</v>
          </cell>
          <cell r="C907" t="str">
            <v>ม.</v>
          </cell>
          <cell r="D907">
            <v>80</v>
          </cell>
          <cell r="E907">
            <v>20</v>
          </cell>
        </row>
        <row r="908">
          <cell r="A908" t="str">
            <v>a904</v>
          </cell>
          <cell r="B908" t="str">
            <v>ท่อ พีบี 1"Dia.</v>
          </cell>
          <cell r="C908" t="str">
            <v>ม.</v>
          </cell>
          <cell r="D908">
            <v>80</v>
          </cell>
          <cell r="E908">
            <v>20</v>
          </cell>
        </row>
        <row r="909">
          <cell r="A909" t="str">
            <v>a905</v>
          </cell>
          <cell r="B909" t="str">
            <v>ข้องอ 90 องศา ท่อ พีบี 1"Dia.</v>
          </cell>
          <cell r="C909" t="str">
            <v>ตัว</v>
          </cell>
          <cell r="D909">
            <v>104</v>
          </cell>
          <cell r="E909">
            <v>100</v>
          </cell>
        </row>
        <row r="910">
          <cell r="A910" t="str">
            <v>a906</v>
          </cell>
          <cell r="B910" t="str">
            <v>ประตูน้ำ 1"Dia.</v>
          </cell>
          <cell r="C910" t="str">
            <v>ตัว</v>
          </cell>
          <cell r="D910">
            <v>556</v>
          </cell>
          <cell r="E910">
            <v>100</v>
          </cell>
        </row>
        <row r="911">
          <cell r="A911" t="str">
            <v>a907</v>
          </cell>
          <cell r="B911" t="str">
            <v>วาวล์กันน้ำกลับ 1"Dia.</v>
          </cell>
          <cell r="C911" t="str">
            <v>ตัว</v>
          </cell>
          <cell r="D911">
            <v>556</v>
          </cell>
          <cell r="E911">
            <v>100</v>
          </cell>
        </row>
        <row r="912">
          <cell r="A912" t="str">
            <v>a908</v>
          </cell>
          <cell r="B912" t="str">
            <v>ลูกลอยแทงค์น้ำ 1"Dia.</v>
          </cell>
          <cell r="C912" t="str">
            <v>ลูก</v>
          </cell>
          <cell r="D912">
            <v>556</v>
          </cell>
          <cell r="E912">
            <v>100</v>
          </cell>
        </row>
        <row r="913">
          <cell r="A913" t="str">
            <v>a909</v>
          </cell>
          <cell r="B913" t="str">
            <v>ท่อ พีวีซี 1"Dia.</v>
          </cell>
          <cell r="C913" t="str">
            <v>ม.</v>
          </cell>
          <cell r="D913">
            <v>20.2</v>
          </cell>
          <cell r="E913">
            <v>20</v>
          </cell>
        </row>
        <row r="914">
          <cell r="A914" t="str">
            <v>a910</v>
          </cell>
          <cell r="B914" t="str">
            <v>ข้องอ 90 องศา ท่อ พีวีซี 1"Dia.</v>
          </cell>
          <cell r="C914" t="str">
            <v>ตัว</v>
          </cell>
          <cell r="D914">
            <v>5.5</v>
          </cell>
        </row>
        <row r="915">
          <cell r="A915" t="str">
            <v>a911</v>
          </cell>
          <cell r="B915" t="str">
            <v>ข้อต่อตรง ท่อ พีวีซี 1"Dia.</v>
          </cell>
          <cell r="C915" t="str">
            <v>ตัว</v>
          </cell>
          <cell r="D915">
            <v>4</v>
          </cell>
        </row>
        <row r="916">
          <cell r="A916" t="str">
            <v>a912</v>
          </cell>
          <cell r="B916" t="str">
            <v>ข้อต่อตรงเกลียวนอก ท่อ พีวีซี 1"Dia.</v>
          </cell>
          <cell r="C916" t="str">
            <v>ตัว</v>
          </cell>
          <cell r="D916">
            <v>3.6</v>
          </cell>
        </row>
        <row r="917">
          <cell r="A917" t="str">
            <v>a913</v>
          </cell>
          <cell r="B917" t="str">
            <v>ข้อต่อนิปเปิ้ล ท่อ พีวีซี 1"Dia.</v>
          </cell>
          <cell r="C917" t="str">
            <v>ตัว</v>
          </cell>
          <cell r="D917">
            <v>3.6</v>
          </cell>
        </row>
        <row r="918">
          <cell r="A918" t="str">
            <v>a914</v>
          </cell>
          <cell r="B918" t="str">
            <v>ข้อต่อสามทาง ท่อ พีวีซี 1"Dia.</v>
          </cell>
          <cell r="C918" t="str">
            <v>ตัว</v>
          </cell>
          <cell r="D918">
            <v>8.1</v>
          </cell>
        </row>
        <row r="919">
          <cell r="A919" t="str">
            <v>a915</v>
          </cell>
          <cell r="B919" t="str">
            <v>ข้อต่อลด ท่อ พีวีซี 1"x1/2"Dia.</v>
          </cell>
          <cell r="C919" t="str">
            <v>ตัว</v>
          </cell>
          <cell r="D919">
            <v>10.1</v>
          </cell>
          <cell r="E919">
            <v>50</v>
          </cell>
        </row>
        <row r="920">
          <cell r="A920" t="str">
            <v>a916</v>
          </cell>
          <cell r="B920" t="str">
            <v>ประตูน้ำ 1/2"Dia.</v>
          </cell>
          <cell r="C920" t="str">
            <v>ตัว</v>
          </cell>
          <cell r="D920">
            <v>264</v>
          </cell>
          <cell r="E920">
            <v>50</v>
          </cell>
        </row>
        <row r="921">
          <cell r="A921" t="str">
            <v>a917</v>
          </cell>
          <cell r="B921" t="str">
            <v>ข้อต่อตรงเกลียวนอก ท่อ พีวีซี 1/2"Dia.</v>
          </cell>
          <cell r="C921" t="str">
            <v>ตัว</v>
          </cell>
          <cell r="D921">
            <v>1.7</v>
          </cell>
        </row>
        <row r="922">
          <cell r="A922" t="str">
            <v>a918</v>
          </cell>
          <cell r="B922" t="str">
            <v>ข้องอ 90 องศา ท่อ พีวีซี 1/2"Dia.</v>
          </cell>
          <cell r="C922" t="str">
            <v>ตัว</v>
          </cell>
          <cell r="D922">
            <v>2.2999999999999998</v>
          </cell>
        </row>
        <row r="923">
          <cell r="A923" t="str">
            <v>a919</v>
          </cell>
          <cell r="B923" t="str">
            <v>ข้อต่อสามทาง ท่อ พีวีซี 1/2"Dia.</v>
          </cell>
          <cell r="C923" t="str">
            <v>ตัว</v>
          </cell>
          <cell r="D923">
            <v>3.1</v>
          </cell>
        </row>
        <row r="924">
          <cell r="A924" t="str">
            <v>a920</v>
          </cell>
          <cell r="B924" t="str">
            <v>ข้อต่องอเกลียวใน ท่อ พีวีซี 1/2"Dia.</v>
          </cell>
          <cell r="C924" t="str">
            <v>ตัว</v>
          </cell>
          <cell r="D924">
            <v>3.1</v>
          </cell>
          <cell r="E924">
            <v>20</v>
          </cell>
        </row>
        <row r="925">
          <cell r="A925" t="str">
            <v>a921</v>
          </cell>
          <cell r="B925" t="str">
            <v>ท่อ พีวีซี 1/2"Dia.</v>
          </cell>
          <cell r="C925" t="str">
            <v>ม.</v>
          </cell>
          <cell r="D925">
            <v>10.6</v>
          </cell>
          <cell r="E925">
            <v>20</v>
          </cell>
        </row>
        <row r="926">
          <cell r="A926" t="str">
            <v>a922</v>
          </cell>
          <cell r="B926" t="str">
            <v>มาตรวัดน้ำ 1"Dia.</v>
          </cell>
          <cell r="C926" t="str">
            <v>เครื่อง</v>
          </cell>
          <cell r="D926">
            <v>1480</v>
          </cell>
          <cell r="E926">
            <v>100</v>
          </cell>
        </row>
        <row r="927">
          <cell r="A927" t="str">
            <v>a923</v>
          </cell>
          <cell r="B927" t="str">
            <v>อุปกรณ์ประกอบ</v>
          </cell>
          <cell r="C927" t="str">
            <v>L/S</v>
          </cell>
          <cell r="D927">
            <v>461</v>
          </cell>
          <cell r="E927">
            <v>300</v>
          </cell>
        </row>
        <row r="928">
          <cell r="A928" t="str">
            <v>a924</v>
          </cell>
          <cell r="B928" t="str">
            <v>ถังเก็บน้ำแสตนเลส ขนาดจุ 2500 ลิตร รุ่น DMCB 2500 พื้นนูน รวมขาตั้ง ตราเพชร</v>
          </cell>
          <cell r="C928" t="str">
            <v>ใบ</v>
          </cell>
          <cell r="D928">
            <v>20520</v>
          </cell>
          <cell r="E928">
            <v>300</v>
          </cell>
        </row>
        <row r="929">
          <cell r="A929" t="str">
            <v>a925</v>
          </cell>
          <cell r="B929" t="str">
            <v>ถังเก็บน้ำแสตนเลส ขนาดจุ 1,100 ลิตร รุ่น DMCB 1100 พื้นนูน รวมขาตั้ง ตราเพชร</v>
          </cell>
          <cell r="C929" t="str">
            <v>ใบ</v>
          </cell>
          <cell r="D929">
            <v>10500</v>
          </cell>
          <cell r="E929">
            <v>300</v>
          </cell>
        </row>
        <row r="930">
          <cell r="A930" t="str">
            <v>a926</v>
          </cell>
          <cell r="B930" t="str">
            <v>งานสุขาภิบาลภายในอาคาร</v>
          </cell>
          <cell r="C930" t="str">
            <v>ท่อน</v>
          </cell>
          <cell r="D930">
            <v>512</v>
          </cell>
          <cell r="E930">
            <v>192</v>
          </cell>
        </row>
        <row r="931">
          <cell r="A931" t="str">
            <v>a927</v>
          </cell>
          <cell r="B931" t="str">
            <v>ท่อโสโครก พีวีซี 4"Dia.</v>
          </cell>
          <cell r="C931" t="str">
            <v>ท่อน</v>
          </cell>
          <cell r="D931">
            <v>512</v>
          </cell>
          <cell r="E931">
            <v>192</v>
          </cell>
        </row>
        <row r="932">
          <cell r="A932" t="str">
            <v>a928</v>
          </cell>
          <cell r="B932" t="str">
            <v>ข้อโค้ง 90 องศา พีวีซี 4"Dia.</v>
          </cell>
          <cell r="C932" t="str">
            <v>ตัว</v>
          </cell>
          <cell r="D932">
            <v>104</v>
          </cell>
          <cell r="E932">
            <v>100</v>
          </cell>
        </row>
        <row r="933">
          <cell r="A933" t="str">
            <v>a929</v>
          </cell>
          <cell r="B933" t="str">
            <v>Flex 4"Dia</v>
          </cell>
          <cell r="C933" t="str">
            <v>ตัว</v>
          </cell>
          <cell r="D933">
            <v>104</v>
          </cell>
          <cell r="E933">
            <v>100</v>
          </cell>
        </row>
        <row r="934">
          <cell r="A934" t="str">
            <v>a930</v>
          </cell>
          <cell r="B934" t="str">
            <v>ข้อต่อตรง พีวีซี 4"Dia.</v>
          </cell>
          <cell r="C934" t="str">
            <v>ตัว</v>
          </cell>
          <cell r="D934">
            <v>58.5</v>
          </cell>
          <cell r="E934">
            <v>30</v>
          </cell>
        </row>
        <row r="935">
          <cell r="A935" t="str">
            <v>a931</v>
          </cell>
          <cell r="B935" t="str">
            <v>ท่อน้ำทิ้ง พีวีซี 3"Dia.</v>
          </cell>
          <cell r="C935" t="str">
            <v>ท่อน</v>
          </cell>
          <cell r="D935">
            <v>316</v>
          </cell>
          <cell r="E935">
            <v>30</v>
          </cell>
        </row>
        <row r="936">
          <cell r="A936" t="str">
            <v>a932</v>
          </cell>
          <cell r="B936" t="str">
            <v>ท่อน้ำทิ้ง พีวีซี 2"Dia.</v>
          </cell>
          <cell r="C936" t="str">
            <v>ท่อน</v>
          </cell>
          <cell r="D936">
            <v>144</v>
          </cell>
          <cell r="E936">
            <v>20</v>
          </cell>
        </row>
        <row r="937">
          <cell r="A937" t="str">
            <v>a933</v>
          </cell>
          <cell r="B937" t="str">
            <v>ข้อโค้ง 90 องศา พีวีซี 3"Dia.</v>
          </cell>
          <cell r="C937" t="str">
            <v>ตัว</v>
          </cell>
          <cell r="D937">
            <v>53.3</v>
          </cell>
          <cell r="E937">
            <v>75</v>
          </cell>
        </row>
        <row r="938">
          <cell r="A938" t="str">
            <v>a934</v>
          </cell>
          <cell r="B938" t="str">
            <v>Flex 3"Dia</v>
          </cell>
          <cell r="C938" t="str">
            <v>ตัว</v>
          </cell>
          <cell r="D938">
            <v>53.3</v>
          </cell>
          <cell r="E938">
            <v>75</v>
          </cell>
        </row>
        <row r="939">
          <cell r="A939" t="str">
            <v>a935</v>
          </cell>
          <cell r="B939" t="str">
            <v>ข้อต่อตรง พีวีซี 3"Dia.</v>
          </cell>
          <cell r="C939" t="str">
            <v>ตัว</v>
          </cell>
          <cell r="D939">
            <v>32.5</v>
          </cell>
        </row>
        <row r="940">
          <cell r="A940" t="str">
            <v>a936</v>
          </cell>
          <cell r="B940" t="str">
            <v>ข้อต่อตรงลด พีวีซี 3"x2"Dia.</v>
          </cell>
          <cell r="C940" t="str">
            <v>ตัว</v>
          </cell>
          <cell r="D940">
            <v>32.5</v>
          </cell>
        </row>
        <row r="941">
          <cell r="A941" t="str">
            <v>a937</v>
          </cell>
          <cell r="B941" t="str">
            <v>ข้อโค้ง 90 องศา พีวีซี 2"Dia.</v>
          </cell>
          <cell r="C941" t="str">
            <v>ตัว</v>
          </cell>
          <cell r="D941">
            <v>18</v>
          </cell>
        </row>
        <row r="942">
          <cell r="A942" t="str">
            <v>a938</v>
          </cell>
          <cell r="B942" t="str">
            <v>อุปกรณ์ประกอบ</v>
          </cell>
          <cell r="C942" t="str">
            <v>L/S</v>
          </cell>
          <cell r="D942">
            <v>790</v>
          </cell>
        </row>
        <row r="943">
          <cell r="A943" t="str">
            <v>a939</v>
          </cell>
          <cell r="B943" t="str">
            <v>งานสุขาภิบาลภายนอกอาคาร</v>
          </cell>
          <cell r="C943" t="str">
            <v>L/S</v>
          </cell>
          <cell r="D943">
            <v>2000</v>
          </cell>
        </row>
        <row r="944">
          <cell r="A944" t="str">
            <v>a940</v>
          </cell>
          <cell r="B944" t="str">
            <v>อุปกรณ์ประกอบ</v>
          </cell>
          <cell r="C944" t="str">
            <v>L/S</v>
          </cell>
          <cell r="D944">
            <v>2000</v>
          </cell>
          <cell r="E944">
            <v>303</v>
          </cell>
        </row>
        <row r="945">
          <cell r="A945" t="str">
            <v>a941</v>
          </cell>
          <cell r="B945" t="str">
            <v>ท่อระบายน้ำ คสล. 0.30 ม. Dia.</v>
          </cell>
          <cell r="C945" t="str">
            <v>ม.</v>
          </cell>
          <cell r="D945">
            <v>1364</v>
          </cell>
          <cell r="E945">
            <v>303</v>
          </cell>
        </row>
        <row r="946">
          <cell r="A946" t="str">
            <v>a942</v>
          </cell>
          <cell r="B946" t="str">
            <v>ท่อระบายน้ำ คสล. 0.40 ม. Dia.</v>
          </cell>
          <cell r="C946" t="str">
            <v>ม.</v>
          </cell>
          <cell r="D946">
            <v>1445</v>
          </cell>
          <cell r="E946">
            <v>327</v>
          </cell>
        </row>
        <row r="947">
          <cell r="A947" t="str">
            <v>a943</v>
          </cell>
          <cell r="B947" t="str">
            <v>งานถนนและลาน คสล.</v>
          </cell>
          <cell r="C947" t="str">
            <v>ตร.ม.</v>
          </cell>
          <cell r="D947">
            <v>764</v>
          </cell>
          <cell r="E947">
            <v>79</v>
          </cell>
        </row>
        <row r="948">
          <cell r="B948" t="str">
            <v>ถนนและลาน คสล.หนา 0.20 ม. รวมวัสดุรองพื้น</v>
          </cell>
          <cell r="C948" t="str">
            <v>ตร.ม.</v>
          </cell>
          <cell r="D948">
            <v>764</v>
          </cell>
          <cell r="E948">
            <v>79</v>
          </cell>
        </row>
        <row r="949">
          <cell r="B949" t="str">
            <v>รอยต่อขยายตัว รวมแบบด้านข้าง</v>
          </cell>
          <cell r="C949" t="str">
            <v>ม.</v>
          </cell>
          <cell r="D949">
            <v>508</v>
          </cell>
          <cell r="E949">
            <v>98</v>
          </cell>
        </row>
        <row r="950">
          <cell r="B950" t="str">
            <v>รอยต่อกันแตกและตามยาว รวมแบบด้านข้าง</v>
          </cell>
          <cell r="C950" t="str">
            <v>ม.</v>
          </cell>
          <cell r="D950">
            <v>482</v>
          </cell>
          <cell r="E950">
            <v>91</v>
          </cell>
        </row>
        <row r="951">
          <cell r="B951" t="str">
            <v>รางระบายน้ำรูป วี</v>
          </cell>
          <cell r="C951" t="str">
            <v>ม.</v>
          </cell>
          <cell r="D951">
            <v>592</v>
          </cell>
          <cell r="E951">
            <v>73</v>
          </cell>
        </row>
        <row r="952">
          <cell r="B952" t="str">
            <v>ปักเสา คอร. สูง 8.50 ม. พร้อม Stub</v>
          </cell>
          <cell r="C952" t="str">
            <v>ต้น</v>
          </cell>
          <cell r="D952">
            <v>34007</v>
          </cell>
          <cell r="E952">
            <v>4251</v>
          </cell>
        </row>
        <row r="953">
          <cell r="B953" t="str">
            <v>Pull Box</v>
          </cell>
          <cell r="C953" t="str">
            <v>บ่อ</v>
          </cell>
          <cell r="D953">
            <v>34007</v>
          </cell>
          <cell r="E953">
            <v>1431</v>
          </cell>
        </row>
        <row r="954">
          <cell r="B954" t="str">
            <v xml:space="preserve">งานก่อสร้างท่อร้อยสายไฟฟ้าใต้ดิน วิธี Open Cut 110 มม. HDPE. (PN.10,PE 80 SDR 33) </v>
          </cell>
          <cell r="C954" t="str">
            <v>ม.</v>
          </cell>
          <cell r="D954">
            <v>4532</v>
          </cell>
          <cell r="E954">
            <v>825</v>
          </cell>
        </row>
        <row r="955">
          <cell r="B955" t="str">
            <v>ก่อสร้างท่อร้อยสายไฟฟ้า 8-110 mm.Dia HDPE (จากอาคารถึงเสาไฟฟ้า 8.50 ม.)</v>
          </cell>
          <cell r="C955" t="str">
            <v>ม.</v>
          </cell>
          <cell r="D955">
            <v>4532</v>
          </cell>
          <cell r="E955">
            <v>825</v>
          </cell>
        </row>
        <row r="956">
          <cell r="B956" t="str">
            <v>ก่อสร้างท่อร้อยสายไฟฟ้า 2-110 mm.Dia HDPE (จากเสาไฟฟ้า 8.50 ม.ถึงป้อมยาม)</v>
          </cell>
          <cell r="C956" t="str">
            <v>ม.</v>
          </cell>
          <cell r="D956">
            <v>2556</v>
          </cell>
          <cell r="E956">
            <v>379</v>
          </cell>
        </row>
        <row r="957">
          <cell r="B957" t="str">
            <v>งาน Elbow 90 องศา พร้อมหัวงูเห่า</v>
          </cell>
          <cell r="C957" t="str">
            <v>ชุด</v>
          </cell>
          <cell r="D957">
            <v>1328</v>
          </cell>
          <cell r="E957">
            <v>398.4</v>
          </cell>
        </row>
        <row r="958">
          <cell r="B958" t="str">
            <v>ออกแบบจัดหาและติดตั้งเสาธงพร้อมผืนธง และเชือก แบบ 3 ต้น พร้อมฐาน</v>
          </cell>
          <cell r="C958" t="str">
            <v>ชุด</v>
          </cell>
          <cell r="D958">
            <v>50000</v>
          </cell>
        </row>
        <row r="959">
          <cell r="B959" t="str">
            <v>เสาธงพร้อมผืนธงและเชือก แบบ 3 ต้น รวมฐานเสา</v>
          </cell>
          <cell r="C959" t="str">
            <v>ชุด</v>
          </cell>
          <cell r="D959">
            <v>50000</v>
          </cell>
        </row>
        <row r="960">
          <cell r="B960" t="str">
            <v>SINGLE PEDESTAL DESK 5 DRAWERS (CONTROL RM.)</v>
          </cell>
          <cell r="C960" t="str">
            <v>ชุด</v>
          </cell>
          <cell r="D960">
            <v>5000</v>
          </cell>
        </row>
        <row r="961">
          <cell r="B961" t="str">
            <v>SINGLE PEDESTAL DESK 5 DRAWERS (CONTROL RM.)</v>
          </cell>
          <cell r="C961" t="str">
            <v>ชุด</v>
          </cell>
          <cell r="D961">
            <v>5000</v>
          </cell>
        </row>
        <row r="962">
          <cell r="B962" t="str">
            <v>CHAIR (PANTRY)</v>
          </cell>
          <cell r="C962" t="str">
            <v>ชุด</v>
          </cell>
          <cell r="D962">
            <v>1500</v>
          </cell>
        </row>
        <row r="963">
          <cell r="B963" t="str">
            <v>DINING TABLE (PANTRY)</v>
          </cell>
          <cell r="C963" t="str">
            <v>ชุด</v>
          </cell>
          <cell r="D963">
            <v>3500</v>
          </cell>
        </row>
        <row r="964">
          <cell r="B964" t="str">
            <v>LOCKER</v>
          </cell>
          <cell r="C964" t="str">
            <v>ชุด</v>
          </cell>
          <cell r="D964">
            <v>5000</v>
          </cell>
        </row>
        <row r="965">
          <cell r="B965" t="str">
            <v>SLIDING DOORS LOCKERS</v>
          </cell>
          <cell r="C965" t="str">
            <v>ชุด</v>
          </cell>
          <cell r="D965">
            <v>10000</v>
          </cell>
        </row>
        <row r="966">
          <cell r="B966" t="str">
            <v>WHITE BOARD (WALL TYPE)</v>
          </cell>
          <cell r="C966" t="str">
            <v>ชุด</v>
          </cell>
          <cell r="D966">
            <v>2000</v>
          </cell>
        </row>
        <row r="967">
          <cell r="B967" t="str">
            <v>CHAIR (CONTROL RM.)</v>
          </cell>
          <cell r="C967" t="str">
            <v>ชุด</v>
          </cell>
          <cell r="D967">
            <v>1500</v>
          </cell>
        </row>
        <row r="968">
          <cell r="A968" t="str">
            <v>a965</v>
          </cell>
          <cell r="B968" t="str">
            <v>กล่องกุญแจ</v>
          </cell>
          <cell r="C968" t="str">
            <v>ชุด</v>
          </cell>
          <cell r="D968">
            <v>350</v>
          </cell>
        </row>
        <row r="969">
          <cell r="A969" t="str">
            <v>a965</v>
          </cell>
          <cell r="B969" t="str">
            <v>ค่าธรรมเนียมขอโทรศัพท์</v>
          </cell>
          <cell r="C969" t="str">
            <v>คู่สาย</v>
          </cell>
          <cell r="D969">
            <v>3350</v>
          </cell>
        </row>
        <row r="970">
          <cell r="A970" t="str">
            <v>a966</v>
          </cell>
          <cell r="B970" t="str">
            <v>ค่าธรรมเนียมขอโทรศัพท์</v>
          </cell>
          <cell r="C970" t="str">
            <v>คู่สาย</v>
          </cell>
          <cell r="D970">
            <v>3350</v>
          </cell>
        </row>
        <row r="971">
          <cell r="A971" t="str">
            <v>a967</v>
          </cell>
          <cell r="B971" t="str">
            <v>ค่าธรรมเนียมขอประปา</v>
          </cell>
          <cell r="C971" t="str">
            <v>L/S</v>
          </cell>
          <cell r="D971">
            <v>6560</v>
          </cell>
        </row>
        <row r="972">
          <cell r="A972" t="str">
            <v>a968</v>
          </cell>
          <cell r="B972" t="str">
            <v>ระบบป้องกันดินพัง Sheet pile (เหล็ก) สำหรับ Cable Trench A (ภายในและภายนอกอาคาร)</v>
          </cell>
          <cell r="C972" t="str">
            <v>L/S</v>
          </cell>
          <cell r="D972" t="e">
            <v>#REF!</v>
          </cell>
          <cell r="E972" t="e">
            <v>#REF!</v>
          </cell>
        </row>
        <row r="973">
          <cell r="A973" t="str">
            <v>a969</v>
          </cell>
          <cell r="B973" t="str">
            <v>ระบบป้องกันดินพัง Sheet pile (เหล็ก) สำหรับ Cable Trench A (ภายในและภายนอกอาคาร)</v>
          </cell>
          <cell r="C973" t="str">
            <v>L/S</v>
          </cell>
          <cell r="D973">
            <v>135534</v>
          </cell>
          <cell r="E973">
            <v>268666</v>
          </cell>
        </row>
        <row r="974">
          <cell r="A974" t="str">
            <v>a970</v>
          </cell>
          <cell r="B974" t="str">
            <v>ระบบป้องกันดินพัง Sheet pile (เหล็ก) สำหรับ Cable Trench B (ภายในและภายนอกอาคาร)</v>
          </cell>
          <cell r="C974" t="str">
            <v>L/S</v>
          </cell>
          <cell r="D974">
            <v>803174</v>
          </cell>
          <cell r="E974">
            <v>949019</v>
          </cell>
        </row>
        <row r="975">
          <cell r="A975" t="str">
            <v>a971</v>
          </cell>
        </row>
        <row r="976">
          <cell r="A976" t="str">
            <v>a972</v>
          </cell>
        </row>
        <row r="977">
          <cell r="A977" t="str">
            <v>a973</v>
          </cell>
        </row>
        <row r="978">
          <cell r="A978" t="str">
            <v>a974</v>
          </cell>
        </row>
        <row r="979">
          <cell r="A979" t="str">
            <v>a975</v>
          </cell>
        </row>
        <row r="980">
          <cell r="A980" t="str">
            <v>a976</v>
          </cell>
        </row>
        <row r="981">
          <cell r="A981" t="str">
            <v>a977</v>
          </cell>
        </row>
        <row r="982">
          <cell r="A982" t="str">
            <v>a978</v>
          </cell>
        </row>
        <row r="983">
          <cell r="A983" t="str">
            <v>a979</v>
          </cell>
        </row>
        <row r="984">
          <cell r="A984" t="str">
            <v>a980</v>
          </cell>
        </row>
        <row r="985">
          <cell r="A985" t="str">
            <v>a981</v>
          </cell>
        </row>
        <row r="986">
          <cell r="A986" t="str">
            <v>a982</v>
          </cell>
        </row>
        <row r="987">
          <cell r="A987" t="str">
            <v>a983</v>
          </cell>
        </row>
        <row r="988">
          <cell r="A988" t="str">
            <v>a984</v>
          </cell>
        </row>
        <row r="989">
          <cell r="A989" t="str">
            <v>a985</v>
          </cell>
        </row>
        <row r="990">
          <cell r="A990" t="str">
            <v>a986</v>
          </cell>
        </row>
        <row r="991">
          <cell r="A991" t="str">
            <v>a987</v>
          </cell>
        </row>
        <row r="992">
          <cell r="A992" t="str">
            <v>a988</v>
          </cell>
        </row>
        <row r="993">
          <cell r="A993" t="str">
            <v>a989</v>
          </cell>
        </row>
        <row r="994">
          <cell r="A994" t="str">
            <v>a990</v>
          </cell>
        </row>
        <row r="995">
          <cell r="A995" t="str">
            <v>a991</v>
          </cell>
        </row>
        <row r="996">
          <cell r="A996" t="str">
            <v>a992</v>
          </cell>
        </row>
        <row r="997">
          <cell r="A997" t="str">
            <v>a993</v>
          </cell>
        </row>
        <row r="998">
          <cell r="A998" t="str">
            <v>a994</v>
          </cell>
        </row>
        <row r="999">
          <cell r="A999" t="str">
            <v>a995</v>
          </cell>
        </row>
        <row r="1000">
          <cell r="A1000" t="str">
            <v>a996</v>
          </cell>
        </row>
        <row r="1001">
          <cell r="A1001" t="str">
            <v>zzz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EE (2)"/>
      <sheetName val="TU DORM _EE (1)"/>
      <sheetName val="TU DORM _EE (2)"/>
      <sheetName val="EE PRICE"/>
      <sheetName val="CABLE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อาดัม( คิด) (2)"/>
      <sheetName val="back up(1st)"/>
      <sheetName val="back up(1st) (2)"/>
      <sheetName val="พื้น-ฝ้า-บัว "/>
      <sheetName val="ผนังภายใน"/>
      <sheetName val="ผนังรอบนอก"/>
      <sheetName val="Stair"/>
      <sheetName val="Door &amp; Window"/>
      <sheetName val="Door &amp; Window (2)"/>
      <sheetName val="สุขภัณฑ์"/>
      <sheetName val="สุขภัณฑ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ใบสรุปราคา"/>
      <sheetName val="สรุปหมวดงาน"/>
      <sheetName val="boq"/>
    </sheetNames>
    <sheetDataSet>
      <sheetData sheetId="0"/>
      <sheetData sheetId="1"/>
      <sheetData sheetId="2"/>
      <sheetData sheetId="3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งานแผน"/>
      <sheetName val="กสย.11 หน้า 1,3"/>
      <sheetName val="ใบปะหน้าประมาณการ"/>
      <sheetName val="รายละเอียด"/>
      <sheetName val="อัตราราคางาน"/>
      <sheetName val="บัญชีสรุป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คากลาง 2"/>
      <sheetName val="Factor F 1"/>
      <sheetName val="ค่าคุมงาน"/>
      <sheetName val="CORRING 1"/>
      <sheetName val="SHEET PILE 1"/>
      <sheetName val="งานซ๋อมพื้นคอนกรีต 1"/>
      <sheetName val="ตัดสกัดพื้นคอนกรีต 1"/>
      <sheetName val="MAEKER 1"/>
      <sheetName val="6 ท่อ 1"/>
      <sheetName val="4 ท่อ 1"/>
      <sheetName val="2 ท่อ 1"/>
      <sheetName val="RISER_2 1"/>
      <sheetName val="RISER_6 1"/>
    </sheetNames>
    <sheetDataSet>
      <sheetData sheetId="0" refreshError="1">
        <row r="2">
          <cell r="A2" t="str">
            <v>งานแก้ไขย้าย ท่อ RISER  24 KV. ให้ บ. ท่อน้ำไทย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N2" t="str">
            <v>ส/ย ทวีวัฒนา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ป.325"/>
      <sheetName val="รายละเอียด"/>
      <sheetName val="งานดิน"/>
      <sheetName val="แผนเงินสด"/>
    </sheetNames>
    <sheetDataSet>
      <sheetData sheetId="0"/>
      <sheetData sheetId="1"/>
      <sheetData sheetId="2"/>
      <sheetData sheetId="3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อกแบบ"/>
      <sheetName val="ค่าขนส่ง"/>
      <sheetName val="อัตรา1"/>
      <sheetName val="ใบปะหน้า"/>
      <sheetName val="แผนการปฏิบัติงานก่อสร้าง"/>
      <sheetName val="ข้อ 4"/>
      <sheetName val="เรื่องเดิม"/>
      <sheetName val="รายละเอียด"/>
      <sheetName val="สรุปปริมาณงาน"/>
      <sheetName val="ตารางอัตราฯ"/>
      <sheetName val="ต้นทุนต่อหน่วย"/>
      <sheetName val="ท่อส่งน้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ใบสรุปราคา"/>
      <sheetName val="สรุปหมวดงาน"/>
      <sheetName val="boq"/>
      <sheetName val="รวมราคาทั้งสิ้น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-A"/>
      <sheetName val="SH-B"/>
      <sheetName val="SH-C"/>
      <sheetName val="SH-D"/>
      <sheetName val="SH-E"/>
      <sheetName val="SH-F"/>
      <sheetName val="SH-G"/>
      <sheetName val="SH_A"/>
      <sheetName val="실행철강하도"/>
      <sheetName val="Store"/>
      <sheetName val="รวมราคาทั้งสิ้น"/>
      <sheetName val="form"/>
      <sheetName val="e4"/>
      <sheetName val="EST-FOOTING (G)"/>
      <sheetName val="H1.0"/>
      <sheetName val="ประมาณการประตูหน้าต่าง "/>
      <sheetName val="QUANTITY COMPARISON"/>
      <sheetName val="Bill No. 2 - Carpark"/>
      <sheetName val="แบบเดิม"/>
      <sheetName val="หน้า ปมก"/>
      <sheetName val="covere"/>
      <sheetName val="code"/>
      <sheetName val="Document"/>
      <sheetName val="ภูมิทัศน์"/>
      <sheetName val="EST_FOOTING _G_"/>
      <sheetName val="Worksheet"/>
      <sheetName val="Struc. "/>
      <sheetName val="boq"/>
    </sheetNames>
    <sheetDataSet>
      <sheetData sheetId="0" refreshError="1">
        <row r="3">
          <cell r="C3" t="str">
            <v>N0.</v>
          </cell>
          <cell r="D3" t="str">
            <v>DESCRIPTION</v>
          </cell>
          <cell r="E3" t="str">
            <v xml:space="preserve">UNIT  </v>
          </cell>
          <cell r="F3" t="str">
            <v xml:space="preserve">LABOUR </v>
          </cell>
          <cell r="G3" t="str">
            <v>UNIT</v>
          </cell>
        </row>
        <row r="4">
          <cell r="E4" t="str">
            <v>COST</v>
          </cell>
          <cell r="F4" t="str">
            <v>COST</v>
          </cell>
        </row>
        <row r="5">
          <cell r="D5" t="str">
            <v>TRANSFORMER , GENERATOR AND HIGH-VOLTAGE EQUIPMENT</v>
          </cell>
        </row>
        <row r="6">
          <cell r="C6">
            <v>1</v>
          </cell>
          <cell r="D6" t="str">
            <v>OIL IMMERSED TRANSFORMER</v>
          </cell>
        </row>
        <row r="7">
          <cell r="D7" t="str">
            <v>33 KV. OIL IMMERSED TRANS</v>
          </cell>
        </row>
        <row r="8">
          <cell r="C8">
            <v>101</v>
          </cell>
          <cell r="D8" t="str">
            <v>-  OIL IMMERSED TRANS. 100 KVA.</v>
          </cell>
          <cell r="E8">
            <v>137000</v>
          </cell>
          <cell r="F8">
            <v>2500</v>
          </cell>
          <cell r="G8" t="str">
            <v>SET</v>
          </cell>
        </row>
        <row r="9">
          <cell r="C9">
            <v>102</v>
          </cell>
          <cell r="D9" t="str">
            <v>-  OIL IMMERSED TRANS. 160 KVA.</v>
          </cell>
          <cell r="E9">
            <v>148000</v>
          </cell>
          <cell r="F9">
            <v>2500</v>
          </cell>
          <cell r="G9" t="str">
            <v>SET</v>
          </cell>
        </row>
        <row r="10">
          <cell r="C10">
            <v>103</v>
          </cell>
          <cell r="D10" t="str">
            <v>-  OIL IMMERSED TRANS. 250 KVA.</v>
          </cell>
          <cell r="E10">
            <v>193000</v>
          </cell>
          <cell r="F10">
            <v>2500</v>
          </cell>
          <cell r="G10" t="str">
            <v>SET</v>
          </cell>
        </row>
        <row r="11">
          <cell r="C11">
            <v>104</v>
          </cell>
          <cell r="D11" t="str">
            <v>-  OIL IMMERSED TRANS. 315 KVA.</v>
          </cell>
          <cell r="E11">
            <v>262000</v>
          </cell>
          <cell r="F11">
            <v>3000</v>
          </cell>
          <cell r="G11" t="str">
            <v>SET</v>
          </cell>
        </row>
        <row r="12">
          <cell r="C12">
            <v>105</v>
          </cell>
          <cell r="D12" t="str">
            <v>-  OIL IMMERSED TRANS. 400 KVA.</v>
          </cell>
          <cell r="E12">
            <v>297500</v>
          </cell>
          <cell r="F12">
            <v>3000</v>
          </cell>
          <cell r="G12" t="str">
            <v>SET</v>
          </cell>
        </row>
        <row r="13">
          <cell r="C13">
            <v>106</v>
          </cell>
          <cell r="D13" t="str">
            <v>-  OIL IMMERSED TRANS. 500 KVA.</v>
          </cell>
          <cell r="E13">
            <v>323000</v>
          </cell>
          <cell r="F13">
            <v>3000</v>
          </cell>
          <cell r="G13" t="str">
            <v>SET</v>
          </cell>
        </row>
        <row r="14">
          <cell r="C14">
            <v>107</v>
          </cell>
          <cell r="D14" t="str">
            <v>-  OIL IMMERSED TRANS. 630 KVA.</v>
          </cell>
          <cell r="E14">
            <v>359000</v>
          </cell>
          <cell r="F14">
            <v>5000</v>
          </cell>
          <cell r="G14" t="str">
            <v>SET</v>
          </cell>
        </row>
        <row r="15">
          <cell r="C15">
            <v>108</v>
          </cell>
          <cell r="D15" t="str">
            <v>-  OIL IMMERSED TRANS. 800 KVA.</v>
          </cell>
          <cell r="E15">
            <v>446000</v>
          </cell>
          <cell r="F15">
            <v>5000</v>
          </cell>
          <cell r="G15" t="str">
            <v>SET</v>
          </cell>
        </row>
        <row r="16">
          <cell r="C16">
            <v>109</v>
          </cell>
          <cell r="D16" t="str">
            <v>-  OIL IMMERSED TRANS. 1,000 KVA.</v>
          </cell>
          <cell r="E16">
            <v>542000</v>
          </cell>
          <cell r="F16">
            <v>6000</v>
          </cell>
          <cell r="G16" t="str">
            <v>SET</v>
          </cell>
        </row>
        <row r="17">
          <cell r="C17">
            <v>110</v>
          </cell>
          <cell r="D17" t="str">
            <v>-  OIL IMMERSED TRANS. 1,250 KVA.</v>
          </cell>
          <cell r="E17">
            <v>595000</v>
          </cell>
          <cell r="F17">
            <v>6000</v>
          </cell>
          <cell r="G17" t="str">
            <v>SET</v>
          </cell>
        </row>
        <row r="18">
          <cell r="C18">
            <v>111</v>
          </cell>
          <cell r="D18" t="str">
            <v>-  OIL IMMERSED TRANS. 1,500 KVA.</v>
          </cell>
          <cell r="E18">
            <v>680000</v>
          </cell>
          <cell r="F18">
            <v>6500</v>
          </cell>
          <cell r="G18" t="str">
            <v>SET</v>
          </cell>
        </row>
        <row r="19">
          <cell r="C19">
            <v>112</v>
          </cell>
          <cell r="D19" t="str">
            <v>-  OIL IMMERSED TRANS. 2,000 KVA.</v>
          </cell>
          <cell r="E19">
            <v>855000</v>
          </cell>
          <cell r="F19">
            <v>7000</v>
          </cell>
          <cell r="G19" t="str">
            <v>SET</v>
          </cell>
        </row>
        <row r="20">
          <cell r="C20">
            <v>113</v>
          </cell>
          <cell r="D20" t="str">
            <v>-  OIL IMMERSED TRANS. 2,500 KVA.</v>
          </cell>
          <cell r="E20">
            <v>1046000</v>
          </cell>
          <cell r="F20">
            <v>7500</v>
          </cell>
          <cell r="G20" t="str">
            <v>SET</v>
          </cell>
        </row>
        <row r="21">
          <cell r="C21">
            <v>114</v>
          </cell>
          <cell r="D21" t="str">
            <v>-  OIL IMMERSED TRANS. 3,000 KVA.</v>
          </cell>
          <cell r="E21">
            <v>1256000</v>
          </cell>
          <cell r="F21">
            <v>8500</v>
          </cell>
          <cell r="G21" t="str">
            <v>SET</v>
          </cell>
        </row>
        <row r="22">
          <cell r="D22" t="str">
            <v>22 - 24 KV หรือ 11 - 12 KV. OIL IMMERSED TRANS</v>
          </cell>
        </row>
        <row r="23">
          <cell r="C23">
            <v>115</v>
          </cell>
          <cell r="D23" t="str">
            <v>-  OIL IMMERSED TRANS. 100 KVA.</v>
          </cell>
          <cell r="E23">
            <v>104000</v>
          </cell>
          <cell r="F23">
            <v>2500</v>
          </cell>
          <cell r="G23" t="str">
            <v>SET</v>
          </cell>
        </row>
        <row r="24">
          <cell r="C24">
            <v>116</v>
          </cell>
          <cell r="D24" t="str">
            <v>-  OIL IMMERSED TRANS. 160 KVA.</v>
          </cell>
          <cell r="E24">
            <v>131000</v>
          </cell>
          <cell r="F24">
            <v>2500</v>
          </cell>
          <cell r="G24" t="str">
            <v>SET</v>
          </cell>
        </row>
        <row r="25">
          <cell r="C25">
            <v>117</v>
          </cell>
          <cell r="D25" t="str">
            <v>-  OIL IMMERSED TRANS. 200 KVA.</v>
          </cell>
          <cell r="E25">
            <v>154000</v>
          </cell>
          <cell r="F25">
            <v>2500</v>
          </cell>
          <cell r="G25" t="str">
            <v>SET</v>
          </cell>
        </row>
        <row r="26">
          <cell r="C26">
            <v>118</v>
          </cell>
          <cell r="D26" t="str">
            <v>-  OIL IMMERSED TRANS. 250 KVA.</v>
          </cell>
          <cell r="E26">
            <v>171000</v>
          </cell>
          <cell r="F26">
            <v>3000</v>
          </cell>
          <cell r="G26" t="str">
            <v>SET</v>
          </cell>
        </row>
        <row r="27">
          <cell r="C27">
            <v>119</v>
          </cell>
          <cell r="D27" t="str">
            <v>-  OIL IMMERSED TRANS. 315 KVA.</v>
          </cell>
          <cell r="E27">
            <v>227500</v>
          </cell>
          <cell r="F27">
            <v>3000</v>
          </cell>
          <cell r="G27" t="str">
            <v>SET</v>
          </cell>
        </row>
        <row r="28">
          <cell r="C28">
            <v>120</v>
          </cell>
          <cell r="D28" t="str">
            <v>-  OIL IMMERSED TRANS. 400 KVA.</v>
          </cell>
          <cell r="E28">
            <v>262000</v>
          </cell>
          <cell r="F28">
            <v>3000</v>
          </cell>
          <cell r="G28" t="str">
            <v>SET</v>
          </cell>
        </row>
        <row r="29">
          <cell r="C29">
            <v>121</v>
          </cell>
          <cell r="D29" t="str">
            <v>-  OIL IMMERSED TRANS. 500 KVA.</v>
          </cell>
          <cell r="E29">
            <v>289000</v>
          </cell>
          <cell r="F29">
            <v>3000</v>
          </cell>
          <cell r="G29" t="str">
            <v>SET</v>
          </cell>
        </row>
        <row r="30">
          <cell r="C30">
            <v>122</v>
          </cell>
          <cell r="D30" t="str">
            <v>-  OIL IMMERSED TRANS. 630 KVA.</v>
          </cell>
          <cell r="E30">
            <v>323000</v>
          </cell>
          <cell r="F30">
            <v>5000</v>
          </cell>
          <cell r="G30" t="str">
            <v>SET</v>
          </cell>
        </row>
        <row r="31">
          <cell r="C31">
            <v>123</v>
          </cell>
          <cell r="D31" t="str">
            <v>-  OIL IMMERSED TRANS. 800 KVA.</v>
          </cell>
          <cell r="E31">
            <v>402000</v>
          </cell>
          <cell r="F31">
            <v>5000</v>
          </cell>
          <cell r="G31" t="str">
            <v>SET</v>
          </cell>
        </row>
        <row r="32">
          <cell r="C32">
            <v>124</v>
          </cell>
          <cell r="D32" t="str">
            <v>-  OIL IMMERSED TRANS. 1,000 KVA.</v>
          </cell>
          <cell r="E32">
            <v>480000</v>
          </cell>
          <cell r="F32">
            <v>6000</v>
          </cell>
          <cell r="G32" t="str">
            <v>SET</v>
          </cell>
        </row>
        <row r="33">
          <cell r="C33">
            <v>125</v>
          </cell>
          <cell r="D33" t="str">
            <v>-  OIL IMMERSED TRANS. 1,250 KVA.</v>
          </cell>
          <cell r="E33">
            <v>542000</v>
          </cell>
          <cell r="F33">
            <v>6000</v>
          </cell>
          <cell r="G33" t="str">
            <v>SET</v>
          </cell>
        </row>
        <row r="34">
          <cell r="C34">
            <v>126</v>
          </cell>
          <cell r="D34" t="str">
            <v>-  OIL IMMERSED TRANS. 1,600 KVA.</v>
          </cell>
          <cell r="E34">
            <v>629000</v>
          </cell>
          <cell r="F34">
            <v>6000</v>
          </cell>
          <cell r="G34" t="str">
            <v>SET</v>
          </cell>
        </row>
        <row r="35">
          <cell r="C35">
            <v>127</v>
          </cell>
          <cell r="D35" t="str">
            <v>-  OIL IMMERSED TRANS. 2,000 KVA.</v>
          </cell>
          <cell r="E35">
            <v>785000</v>
          </cell>
          <cell r="F35">
            <v>7000</v>
          </cell>
          <cell r="G35" t="str">
            <v>SET</v>
          </cell>
        </row>
        <row r="36">
          <cell r="C36">
            <v>128</v>
          </cell>
          <cell r="D36" t="str">
            <v>-  OIL IMMERSED TRANS. 2,500 KVA.</v>
          </cell>
          <cell r="E36">
            <v>959000</v>
          </cell>
          <cell r="F36">
            <v>7000</v>
          </cell>
          <cell r="G36" t="str">
            <v>SET</v>
          </cell>
        </row>
        <row r="37">
          <cell r="C37">
            <v>129</v>
          </cell>
          <cell r="D37" t="str">
            <v>-  OIL IMMERSED TRANS. 3,150 KVA.</v>
          </cell>
          <cell r="E37">
            <v>1133000</v>
          </cell>
          <cell r="F37">
            <v>8000</v>
          </cell>
          <cell r="G37" t="str">
            <v>SET</v>
          </cell>
        </row>
        <row r="38">
          <cell r="C38">
            <v>2</v>
          </cell>
          <cell r="D38" t="str">
            <v>DRY TYPE CAST RESIN TRANSFORMER</v>
          </cell>
        </row>
        <row r="39">
          <cell r="D39" t="str">
            <v>22 - 24 KV OR 11 - 12 KV.  CAST RESIN TRANS</v>
          </cell>
        </row>
        <row r="40">
          <cell r="C40">
            <v>201</v>
          </cell>
          <cell r="D40" t="str">
            <v>-  CAST RESIN TRANS. 100 KVA.</v>
          </cell>
          <cell r="E40">
            <v>180000</v>
          </cell>
          <cell r="F40">
            <v>7000</v>
          </cell>
          <cell r="G40" t="str">
            <v>SET</v>
          </cell>
        </row>
        <row r="41">
          <cell r="C41">
            <v>202</v>
          </cell>
          <cell r="D41" t="str">
            <v>-  CAST RESIN TRANS. 160 KVA.</v>
          </cell>
          <cell r="E41">
            <v>243000</v>
          </cell>
          <cell r="F41">
            <v>7000</v>
          </cell>
          <cell r="G41" t="str">
            <v>SET</v>
          </cell>
        </row>
        <row r="42">
          <cell r="C42">
            <v>203</v>
          </cell>
          <cell r="D42" t="str">
            <v>-  CAST RESIN TRANS. 250 KVA.</v>
          </cell>
          <cell r="E42">
            <v>304000</v>
          </cell>
          <cell r="F42">
            <v>8000</v>
          </cell>
          <cell r="G42" t="str">
            <v>SET</v>
          </cell>
        </row>
        <row r="43">
          <cell r="C43">
            <v>204</v>
          </cell>
          <cell r="D43" t="str">
            <v>-  CAST RESIN TRANS. 315 KVA.</v>
          </cell>
          <cell r="E43">
            <v>342000</v>
          </cell>
          <cell r="F43">
            <v>8000</v>
          </cell>
          <cell r="G43" t="str">
            <v>SET</v>
          </cell>
        </row>
        <row r="44">
          <cell r="C44">
            <v>205</v>
          </cell>
          <cell r="D44" t="str">
            <v>-  CAST RESIN TRANS. 400 KVA.</v>
          </cell>
          <cell r="E44">
            <v>410000</v>
          </cell>
          <cell r="F44">
            <v>10000</v>
          </cell>
          <cell r="G44" t="str">
            <v>SET</v>
          </cell>
        </row>
        <row r="45">
          <cell r="C45">
            <v>206</v>
          </cell>
          <cell r="D45" t="str">
            <v>-  CAST RESIN TRANS. 500 KVA.</v>
          </cell>
          <cell r="E45">
            <v>486000</v>
          </cell>
          <cell r="F45">
            <v>10000</v>
          </cell>
          <cell r="G45" t="str">
            <v>SET</v>
          </cell>
        </row>
        <row r="46">
          <cell r="C46">
            <v>207</v>
          </cell>
          <cell r="D46" t="str">
            <v>-  CAST RESIN TRANS. 630 KVA.</v>
          </cell>
          <cell r="E46">
            <v>574000</v>
          </cell>
          <cell r="F46">
            <v>12000</v>
          </cell>
          <cell r="G46" t="str">
            <v>SET</v>
          </cell>
        </row>
        <row r="47">
          <cell r="C47">
            <v>208</v>
          </cell>
          <cell r="D47" t="str">
            <v>-  CAST RESIN TRANS. 800 KVA.</v>
          </cell>
          <cell r="E47">
            <v>673000</v>
          </cell>
          <cell r="F47">
            <v>12000</v>
          </cell>
          <cell r="G47" t="str">
            <v>SET</v>
          </cell>
        </row>
        <row r="48">
          <cell r="C48">
            <v>209</v>
          </cell>
          <cell r="D48" t="str">
            <v>-  CAST RESIN TRANS. 1,000 KVA.</v>
          </cell>
          <cell r="E48">
            <v>830000</v>
          </cell>
          <cell r="F48">
            <v>15000</v>
          </cell>
          <cell r="G48" t="str">
            <v>SET</v>
          </cell>
        </row>
        <row r="49">
          <cell r="C49">
            <v>210</v>
          </cell>
          <cell r="D49" t="str">
            <v>-  CAST RESIN TRANS. 1,250 KVA.</v>
          </cell>
          <cell r="E49">
            <v>991000</v>
          </cell>
          <cell r="F49">
            <v>15000</v>
          </cell>
          <cell r="G49" t="str">
            <v>SET</v>
          </cell>
        </row>
        <row r="50">
          <cell r="C50">
            <v>211</v>
          </cell>
          <cell r="D50" t="str">
            <v>-  CAST RESIN TRANS. 1,600 KVA.</v>
          </cell>
          <cell r="E50">
            <v>1137000</v>
          </cell>
          <cell r="F50">
            <v>15000</v>
          </cell>
          <cell r="G50" t="str">
            <v>SET</v>
          </cell>
        </row>
        <row r="51">
          <cell r="C51">
            <v>212</v>
          </cell>
          <cell r="D51" t="str">
            <v>-  CAST RESIN TRANS. 2,000 KVA.</v>
          </cell>
          <cell r="E51">
            <v>1425000</v>
          </cell>
          <cell r="F51">
            <v>18000</v>
          </cell>
          <cell r="G51" t="str">
            <v>SET</v>
          </cell>
        </row>
        <row r="52">
          <cell r="C52">
            <v>213</v>
          </cell>
          <cell r="D52" t="str">
            <v>-  CAST RESIN TRANS. 2,500 KVA.</v>
          </cell>
          <cell r="E52">
            <v>1700000</v>
          </cell>
          <cell r="F52">
            <v>20000</v>
          </cell>
          <cell r="G52" t="str">
            <v>SET</v>
          </cell>
        </row>
        <row r="53">
          <cell r="C53">
            <v>214</v>
          </cell>
          <cell r="D53" t="str">
            <v>-  CAST RESIN TRANS. 3,000 KVA.</v>
          </cell>
          <cell r="E53">
            <v>1902000</v>
          </cell>
          <cell r="F53">
            <v>22000</v>
          </cell>
          <cell r="G53" t="str">
            <v>SET</v>
          </cell>
        </row>
        <row r="54">
          <cell r="D54" t="str">
            <v>SPACE</v>
          </cell>
        </row>
        <row r="55">
          <cell r="C55">
            <v>3</v>
          </cell>
          <cell r="D55" t="str">
            <v>PAD MOUNTED TRANSFORMER</v>
          </cell>
        </row>
        <row r="56">
          <cell r="D56" t="str">
            <v>11 - 12 OR 22 - 24 KA. PAD MOUNTED TRANS</v>
          </cell>
        </row>
        <row r="57">
          <cell r="C57">
            <v>301</v>
          </cell>
          <cell r="D57" t="str">
            <v>-  PAD MOUNTED TRANS. 100 KVA.</v>
          </cell>
          <cell r="E57">
            <v>100000</v>
          </cell>
          <cell r="F57">
            <v>2500</v>
          </cell>
          <cell r="G57" t="str">
            <v>SET</v>
          </cell>
        </row>
        <row r="58">
          <cell r="C58">
            <v>302</v>
          </cell>
          <cell r="D58" t="str">
            <v>-  PAD MOUNTED TRANS. 160 KVA.</v>
          </cell>
          <cell r="E58">
            <v>131000</v>
          </cell>
          <cell r="F58">
            <v>2500</v>
          </cell>
          <cell r="G58" t="str">
            <v>SET</v>
          </cell>
        </row>
        <row r="59">
          <cell r="C59">
            <v>303</v>
          </cell>
          <cell r="D59" t="str">
            <v>-  PAD MOUNTED TRANS. 250 KVA.</v>
          </cell>
          <cell r="E59">
            <v>165000</v>
          </cell>
          <cell r="F59">
            <v>2500</v>
          </cell>
          <cell r="G59" t="str">
            <v>SET</v>
          </cell>
        </row>
        <row r="60">
          <cell r="C60">
            <v>304</v>
          </cell>
          <cell r="D60" t="str">
            <v>-  PAD MOUNTED TRANS. 315 KVA.</v>
          </cell>
          <cell r="E60">
            <v>185000</v>
          </cell>
          <cell r="F60">
            <v>3000</v>
          </cell>
          <cell r="G60" t="str">
            <v>SET</v>
          </cell>
        </row>
        <row r="61">
          <cell r="C61">
            <v>305</v>
          </cell>
          <cell r="D61" t="str">
            <v>-  PAD MOUNTED TRANS. 400 KVA.</v>
          </cell>
          <cell r="E61">
            <v>222000</v>
          </cell>
          <cell r="F61">
            <v>3000</v>
          </cell>
          <cell r="G61" t="str">
            <v>SET</v>
          </cell>
        </row>
        <row r="62">
          <cell r="C62">
            <v>306</v>
          </cell>
          <cell r="D62" t="str">
            <v>-  PAD MOUNTED TRANS. 500 KVA.</v>
          </cell>
          <cell r="E62">
            <v>263000</v>
          </cell>
          <cell r="F62">
            <v>3000</v>
          </cell>
          <cell r="G62" t="str">
            <v>SET</v>
          </cell>
        </row>
        <row r="63">
          <cell r="C63">
            <v>307</v>
          </cell>
          <cell r="D63" t="str">
            <v>-  PAD MOUNTED TRANS. 630 KVA.</v>
          </cell>
          <cell r="E63">
            <v>311000</v>
          </cell>
          <cell r="F63">
            <v>5000</v>
          </cell>
          <cell r="G63" t="str">
            <v>SET</v>
          </cell>
        </row>
        <row r="64">
          <cell r="C64">
            <v>308</v>
          </cell>
          <cell r="D64" t="str">
            <v>-  PAD MOUNTED TRANS. 800 KVA.</v>
          </cell>
          <cell r="E64">
            <v>364000</v>
          </cell>
          <cell r="F64">
            <v>5000</v>
          </cell>
          <cell r="G64" t="str">
            <v>SET</v>
          </cell>
        </row>
        <row r="65">
          <cell r="C65">
            <v>309</v>
          </cell>
          <cell r="D65" t="str">
            <v>-  PAD MOUNTED TRANS. 1,000 KVA.</v>
          </cell>
          <cell r="E65">
            <v>450000</v>
          </cell>
          <cell r="F65">
            <v>6000</v>
          </cell>
          <cell r="G65" t="str">
            <v>SET</v>
          </cell>
        </row>
        <row r="66">
          <cell r="C66">
            <v>310</v>
          </cell>
          <cell r="D66" t="str">
            <v>-  PAD MOUNTED TRANS. 1,250 KVA.</v>
          </cell>
          <cell r="E66">
            <v>537000</v>
          </cell>
          <cell r="F66">
            <v>6000</v>
          </cell>
          <cell r="G66" t="str">
            <v>SET</v>
          </cell>
        </row>
        <row r="67">
          <cell r="C67">
            <v>311</v>
          </cell>
          <cell r="D67" t="str">
            <v>-  PAD MOUNTED TRANS. 1,500 KVA.</v>
          </cell>
          <cell r="E67">
            <v>616000</v>
          </cell>
          <cell r="F67">
            <v>6000</v>
          </cell>
          <cell r="G67" t="str">
            <v>SET</v>
          </cell>
        </row>
        <row r="68">
          <cell r="C68">
            <v>312</v>
          </cell>
          <cell r="D68" t="str">
            <v>-  PAD MOUNTED TRANS. 2,000 KVA.</v>
          </cell>
          <cell r="E68">
            <v>772000</v>
          </cell>
          <cell r="F68">
            <v>7000</v>
          </cell>
          <cell r="G68" t="str">
            <v>SET</v>
          </cell>
        </row>
        <row r="69">
          <cell r="C69">
            <v>313</v>
          </cell>
          <cell r="D69" t="str">
            <v>-  PAD MOUNTED TRANS. 2,500 KVA.</v>
          </cell>
          <cell r="E69">
            <v>921000</v>
          </cell>
          <cell r="F69">
            <v>7000</v>
          </cell>
          <cell r="G69" t="str">
            <v>SET</v>
          </cell>
        </row>
        <row r="70">
          <cell r="C70">
            <v>314</v>
          </cell>
          <cell r="D70" t="str">
            <v>-  PAD MOUNTED TRANS. 3,000 KVA.</v>
          </cell>
          <cell r="E70">
            <v>1030000</v>
          </cell>
          <cell r="F70">
            <v>8000</v>
          </cell>
          <cell r="G70" t="str">
            <v>SET</v>
          </cell>
        </row>
        <row r="71">
          <cell r="D71" t="str">
            <v>OIL IMMERSED TRANSFORMER</v>
          </cell>
        </row>
        <row r="72">
          <cell r="D72" t="str">
            <v>33 KA. PAD MOUNTED TRANS</v>
          </cell>
        </row>
        <row r="73">
          <cell r="C73">
            <v>315</v>
          </cell>
          <cell r="D73" t="str">
            <v>-  PAD MOUNTED TRANS. 100 KVA.</v>
          </cell>
          <cell r="E73">
            <v>106000</v>
          </cell>
          <cell r="F73">
            <v>2500</v>
          </cell>
          <cell r="G73" t="str">
            <v>SET</v>
          </cell>
        </row>
        <row r="74">
          <cell r="C74">
            <v>316</v>
          </cell>
          <cell r="D74" t="str">
            <v>-  PAD MOUNTED TRANS. 160 KVA.</v>
          </cell>
          <cell r="E74">
            <v>139000</v>
          </cell>
          <cell r="F74">
            <v>2500</v>
          </cell>
          <cell r="G74" t="str">
            <v>SET</v>
          </cell>
        </row>
        <row r="75">
          <cell r="C75">
            <v>317</v>
          </cell>
          <cell r="D75" t="str">
            <v>-  PAD MOUNTED TRANS. 250 KVA.</v>
          </cell>
          <cell r="E75">
            <v>176000</v>
          </cell>
          <cell r="F75">
            <v>2500</v>
          </cell>
          <cell r="G75" t="str">
            <v>SET</v>
          </cell>
        </row>
        <row r="76">
          <cell r="C76">
            <v>318</v>
          </cell>
          <cell r="D76" t="str">
            <v>-  PAD MOUNTED TRANS. 315 KVA.</v>
          </cell>
          <cell r="E76">
            <v>197000</v>
          </cell>
          <cell r="F76">
            <v>3000</v>
          </cell>
          <cell r="G76" t="str">
            <v>SET</v>
          </cell>
        </row>
        <row r="77">
          <cell r="C77">
            <v>319</v>
          </cell>
          <cell r="D77" t="str">
            <v>-  PAD MOUNTED TRANS. 400 KVA.</v>
          </cell>
          <cell r="E77">
            <v>237000</v>
          </cell>
          <cell r="F77">
            <v>3000</v>
          </cell>
          <cell r="G77" t="str">
            <v>SET</v>
          </cell>
        </row>
        <row r="78">
          <cell r="C78">
            <v>320</v>
          </cell>
          <cell r="D78" t="str">
            <v>-  PAD MOUNTED TRANS. 500 KVA.</v>
          </cell>
          <cell r="E78">
            <v>280000</v>
          </cell>
          <cell r="F78">
            <v>3000</v>
          </cell>
          <cell r="G78" t="str">
            <v>SET</v>
          </cell>
        </row>
        <row r="79">
          <cell r="C79">
            <v>321</v>
          </cell>
          <cell r="D79" t="str">
            <v>-  PAD MOUNTED TRANS. 630 KVA.</v>
          </cell>
          <cell r="E79">
            <v>331000</v>
          </cell>
          <cell r="F79">
            <v>5000</v>
          </cell>
          <cell r="G79" t="str">
            <v>SET</v>
          </cell>
        </row>
        <row r="80">
          <cell r="C80">
            <v>322</v>
          </cell>
          <cell r="D80" t="str">
            <v>-  PAD MOUNTED TRANS. 800 KVA.</v>
          </cell>
          <cell r="E80">
            <v>388000</v>
          </cell>
          <cell r="F80">
            <v>5000</v>
          </cell>
          <cell r="G80" t="str">
            <v>SET</v>
          </cell>
        </row>
        <row r="81">
          <cell r="C81">
            <v>323</v>
          </cell>
          <cell r="D81" t="str">
            <v>-  PAD MOUNTED TRANS. 1,000 KVA.</v>
          </cell>
          <cell r="E81">
            <v>480000</v>
          </cell>
          <cell r="F81">
            <v>6000</v>
          </cell>
          <cell r="G81" t="str">
            <v>SET</v>
          </cell>
        </row>
        <row r="82">
          <cell r="C82">
            <v>324</v>
          </cell>
          <cell r="D82" t="str">
            <v>-  PAD MOUNTED TRANS. 1,250 KVA.</v>
          </cell>
          <cell r="E82">
            <v>572000</v>
          </cell>
          <cell r="F82">
            <v>6000</v>
          </cell>
          <cell r="G82" t="str">
            <v>SET</v>
          </cell>
        </row>
        <row r="83">
          <cell r="C83">
            <v>325</v>
          </cell>
          <cell r="D83" t="str">
            <v>-  PAD MOUNTED TRANS. 1,500 KVA.</v>
          </cell>
          <cell r="E83">
            <v>657000</v>
          </cell>
          <cell r="F83">
            <v>6500</v>
          </cell>
          <cell r="G83" t="str">
            <v>SET</v>
          </cell>
        </row>
        <row r="84">
          <cell r="C84">
            <v>326</v>
          </cell>
          <cell r="D84" t="str">
            <v>-  PAD MOUNTED TRANS. 2,000 KVA.</v>
          </cell>
          <cell r="E84">
            <v>823000</v>
          </cell>
          <cell r="F84">
            <v>7000</v>
          </cell>
          <cell r="G84" t="str">
            <v>SET</v>
          </cell>
        </row>
        <row r="85">
          <cell r="C85">
            <v>327</v>
          </cell>
          <cell r="D85" t="str">
            <v>-  PAD MOUNTED TRANS. 2,500 KVA.</v>
          </cell>
          <cell r="E85">
            <v>982000</v>
          </cell>
          <cell r="F85">
            <v>7500</v>
          </cell>
          <cell r="G85" t="str">
            <v>SET</v>
          </cell>
        </row>
        <row r="86">
          <cell r="C86">
            <v>328</v>
          </cell>
          <cell r="D86" t="str">
            <v>-  PAD MOUNTED TRANS. 3,000 KVA.</v>
          </cell>
          <cell r="E86">
            <v>1110000</v>
          </cell>
          <cell r="F86">
            <v>8500</v>
          </cell>
          <cell r="G86" t="str">
            <v>SET</v>
          </cell>
        </row>
        <row r="87">
          <cell r="C87">
            <v>4</v>
          </cell>
          <cell r="D87" t="str">
            <v>GENERATOR SET</v>
          </cell>
        </row>
        <row r="88">
          <cell r="C88">
            <v>401</v>
          </cell>
          <cell r="D88" t="str">
            <v>-  GEN. SET 35 KVA. (PRIME)</v>
          </cell>
          <cell r="E88">
            <v>456000</v>
          </cell>
          <cell r="F88">
            <v>8000</v>
          </cell>
          <cell r="G88" t="str">
            <v>SET</v>
          </cell>
        </row>
        <row r="89">
          <cell r="C89">
            <v>402</v>
          </cell>
          <cell r="D89" t="str">
            <v>-  GEN. SET 50 KVA. (PRIME)</v>
          </cell>
          <cell r="E89">
            <v>546000</v>
          </cell>
          <cell r="F89">
            <v>8000</v>
          </cell>
          <cell r="G89" t="str">
            <v>SET</v>
          </cell>
        </row>
        <row r="90">
          <cell r="C90">
            <v>403</v>
          </cell>
          <cell r="D90" t="str">
            <v>-  GEN. SET 60 KVA. (PRIME)</v>
          </cell>
          <cell r="E90">
            <v>592000</v>
          </cell>
          <cell r="F90">
            <v>1000</v>
          </cell>
          <cell r="G90" t="str">
            <v>SET</v>
          </cell>
        </row>
        <row r="91">
          <cell r="C91">
            <v>404</v>
          </cell>
          <cell r="D91" t="str">
            <v>-  GEN. SET 80 KVA. (PRIME)</v>
          </cell>
          <cell r="E91">
            <v>600000</v>
          </cell>
          <cell r="F91">
            <v>1000</v>
          </cell>
          <cell r="G91" t="str">
            <v>SET</v>
          </cell>
        </row>
        <row r="92">
          <cell r="C92">
            <v>405</v>
          </cell>
          <cell r="D92" t="str">
            <v>-  GEN. SET 100 KVA. (PRIME)</v>
          </cell>
          <cell r="E92">
            <v>683000</v>
          </cell>
          <cell r="F92">
            <v>15000</v>
          </cell>
          <cell r="G92" t="str">
            <v>SET</v>
          </cell>
        </row>
        <row r="93">
          <cell r="C93">
            <v>406</v>
          </cell>
          <cell r="D93" t="str">
            <v>-  GEN. SET 130 KVA. (PRIME)</v>
          </cell>
          <cell r="E93">
            <v>900000</v>
          </cell>
          <cell r="F93">
            <v>15000</v>
          </cell>
          <cell r="G93" t="str">
            <v>SET</v>
          </cell>
        </row>
        <row r="94">
          <cell r="C94">
            <v>407</v>
          </cell>
          <cell r="D94" t="str">
            <v>-  GEN. SET 170 KVA. (PRIME)</v>
          </cell>
          <cell r="E94">
            <v>1100000</v>
          </cell>
          <cell r="F94">
            <v>20000</v>
          </cell>
          <cell r="G94" t="str">
            <v>SET</v>
          </cell>
        </row>
        <row r="95">
          <cell r="C95">
            <v>408</v>
          </cell>
          <cell r="D95" t="str">
            <v>-  GEN. SET 200 KVA. (PRIME)</v>
          </cell>
          <cell r="E95">
            <v>1200000</v>
          </cell>
          <cell r="F95">
            <v>20000</v>
          </cell>
          <cell r="G95" t="str">
            <v>SET</v>
          </cell>
        </row>
        <row r="96">
          <cell r="C96">
            <v>409</v>
          </cell>
          <cell r="D96" t="str">
            <v>-  GEN. SET 230 KVA. (PRIME)</v>
          </cell>
          <cell r="E96">
            <v>1350000</v>
          </cell>
          <cell r="F96">
            <v>20000</v>
          </cell>
          <cell r="G96" t="str">
            <v>SET</v>
          </cell>
        </row>
        <row r="97">
          <cell r="C97">
            <v>410</v>
          </cell>
          <cell r="D97" t="str">
            <v>-  GEN. SET 250 KVA. (PRIME)</v>
          </cell>
          <cell r="E97">
            <v>1350000</v>
          </cell>
          <cell r="F97">
            <v>25000</v>
          </cell>
          <cell r="G97" t="str">
            <v>SET</v>
          </cell>
        </row>
        <row r="98">
          <cell r="C98">
            <v>411</v>
          </cell>
          <cell r="D98" t="str">
            <v>-  GEN. SET 300 KVA. (PRIME)</v>
          </cell>
          <cell r="E98">
            <v>1514000</v>
          </cell>
          <cell r="F98">
            <v>25000</v>
          </cell>
          <cell r="G98" t="str">
            <v>SET</v>
          </cell>
        </row>
        <row r="99">
          <cell r="C99">
            <v>412</v>
          </cell>
          <cell r="D99" t="str">
            <v>-  GEN. SET 320 KVA. (PRIME)</v>
          </cell>
          <cell r="E99">
            <v>1600000</v>
          </cell>
          <cell r="F99">
            <v>25000</v>
          </cell>
          <cell r="G99" t="str">
            <v>SET</v>
          </cell>
        </row>
        <row r="100">
          <cell r="C100">
            <v>413</v>
          </cell>
          <cell r="D100" t="str">
            <v>-  GEN. SET 360 KVA. (PRIME)</v>
          </cell>
          <cell r="E100">
            <v>1884000</v>
          </cell>
          <cell r="F100">
            <v>25000</v>
          </cell>
          <cell r="G100" t="str">
            <v>SET</v>
          </cell>
        </row>
        <row r="101">
          <cell r="C101">
            <v>414</v>
          </cell>
          <cell r="D101" t="str">
            <v>-  GEN. SET 380 KVA. (PRIME)</v>
          </cell>
          <cell r="E101">
            <v>1950000</v>
          </cell>
          <cell r="F101">
            <v>25000</v>
          </cell>
          <cell r="G101" t="str">
            <v>SET</v>
          </cell>
        </row>
        <row r="102">
          <cell r="C102">
            <v>415</v>
          </cell>
          <cell r="D102" t="str">
            <v>-  GEN. SET 450 KVA. (PRIME)</v>
          </cell>
          <cell r="E102">
            <v>2000000</v>
          </cell>
          <cell r="F102">
            <v>30000</v>
          </cell>
          <cell r="G102" t="str">
            <v>SET</v>
          </cell>
        </row>
        <row r="103">
          <cell r="C103">
            <v>416</v>
          </cell>
          <cell r="D103" t="str">
            <v>-  GEN. SET 500 KVA. (PRIME)</v>
          </cell>
          <cell r="E103">
            <v>2190000</v>
          </cell>
          <cell r="F103">
            <v>30000</v>
          </cell>
          <cell r="G103" t="str">
            <v>SET</v>
          </cell>
        </row>
        <row r="104">
          <cell r="C104">
            <v>417</v>
          </cell>
          <cell r="D104" t="str">
            <v>-  GEN. SET 650 KVA. (PRIME)</v>
          </cell>
          <cell r="E104">
            <v>2897000</v>
          </cell>
          <cell r="F104">
            <v>30000</v>
          </cell>
          <cell r="G104" t="str">
            <v>SET</v>
          </cell>
        </row>
        <row r="105">
          <cell r="C105">
            <v>418</v>
          </cell>
          <cell r="D105" t="str">
            <v>-  GEN. SET 720 KVA. (PRIME)</v>
          </cell>
          <cell r="E105">
            <v>3200000</v>
          </cell>
          <cell r="F105">
            <v>35000</v>
          </cell>
          <cell r="G105" t="str">
            <v>SET</v>
          </cell>
        </row>
        <row r="106">
          <cell r="C106">
            <v>419</v>
          </cell>
          <cell r="D106" t="str">
            <v>-  GEN. SET 760 KVA. (PRIME)</v>
          </cell>
          <cell r="E106">
            <v>3700000</v>
          </cell>
          <cell r="F106">
            <v>35000</v>
          </cell>
          <cell r="G106" t="str">
            <v>SET</v>
          </cell>
        </row>
        <row r="107">
          <cell r="C107">
            <v>420</v>
          </cell>
          <cell r="D107" t="str">
            <v>-  GEN. SET 720 KVA. (PRIME)</v>
          </cell>
          <cell r="E107">
            <v>3963000</v>
          </cell>
          <cell r="F107">
            <v>40000</v>
          </cell>
          <cell r="G107" t="str">
            <v>SET</v>
          </cell>
        </row>
        <row r="108">
          <cell r="C108">
            <v>421</v>
          </cell>
          <cell r="D108" t="str">
            <v>-  GEN. SET 1,000 KVA. (PRIME)</v>
          </cell>
          <cell r="E108">
            <v>4683000</v>
          </cell>
          <cell r="F108">
            <v>45000</v>
          </cell>
          <cell r="G108" t="str">
            <v>SET</v>
          </cell>
        </row>
        <row r="109">
          <cell r="C109">
            <v>422</v>
          </cell>
          <cell r="D109" t="str">
            <v>-  GEN. SET 1,250 KVA. (PRIME)</v>
          </cell>
          <cell r="E109">
            <v>5400000</v>
          </cell>
          <cell r="F109">
            <v>50000</v>
          </cell>
          <cell r="G109" t="str">
            <v>SET</v>
          </cell>
        </row>
        <row r="110">
          <cell r="C110">
            <v>423</v>
          </cell>
          <cell r="D110" t="str">
            <v>-  GEN. SET 1,375 KVA. (PRIME)</v>
          </cell>
          <cell r="E110">
            <v>6330000</v>
          </cell>
          <cell r="F110">
            <v>50000</v>
          </cell>
          <cell r="G110" t="str">
            <v>SET</v>
          </cell>
        </row>
        <row r="111">
          <cell r="D111" t="str">
            <v>SPACE</v>
          </cell>
        </row>
        <row r="112">
          <cell r="C112">
            <v>431</v>
          </cell>
          <cell r="D112" t="str">
            <v>-  GEN. SET 30 KVA. (STAND-BY)</v>
          </cell>
          <cell r="E112">
            <v>411000</v>
          </cell>
          <cell r="F112">
            <v>6000</v>
          </cell>
          <cell r="G112" t="str">
            <v>SET</v>
          </cell>
        </row>
        <row r="113">
          <cell r="C113">
            <v>432</v>
          </cell>
          <cell r="D113" t="str">
            <v>-  GEN. SET 45 KVA. (STAND-BY)</v>
          </cell>
          <cell r="E113">
            <v>456000</v>
          </cell>
          <cell r="F113">
            <v>6000</v>
          </cell>
          <cell r="G113" t="str">
            <v>SET</v>
          </cell>
        </row>
        <row r="114">
          <cell r="C114">
            <v>433</v>
          </cell>
          <cell r="D114" t="str">
            <v>-  GEN. SET 50 KVA. (STAND-BY)</v>
          </cell>
          <cell r="E114">
            <v>546000</v>
          </cell>
          <cell r="F114">
            <v>8000</v>
          </cell>
          <cell r="G114" t="str">
            <v>SET</v>
          </cell>
        </row>
        <row r="115">
          <cell r="C115">
            <v>434</v>
          </cell>
          <cell r="D115" t="str">
            <v>-  GEN. SET 70 KVA. (STAND-BY)</v>
          </cell>
          <cell r="E115">
            <v>570000</v>
          </cell>
          <cell r="F115">
            <v>8000</v>
          </cell>
          <cell r="G115" t="str">
            <v>SET</v>
          </cell>
        </row>
        <row r="116">
          <cell r="C116">
            <v>435</v>
          </cell>
          <cell r="D116" t="str">
            <v>-  GEN. SET 90 KVA. (STAND-BY)</v>
          </cell>
          <cell r="E116">
            <v>590000</v>
          </cell>
          <cell r="F116">
            <v>10000</v>
          </cell>
          <cell r="G116" t="str">
            <v>SET</v>
          </cell>
        </row>
        <row r="117">
          <cell r="C117">
            <v>436</v>
          </cell>
          <cell r="D117" t="str">
            <v>-  GEN. SET 110 KVA. (STAND-BY)</v>
          </cell>
          <cell r="E117">
            <v>670000</v>
          </cell>
          <cell r="F117">
            <v>10000</v>
          </cell>
          <cell r="G117" t="str">
            <v>SET</v>
          </cell>
        </row>
        <row r="118">
          <cell r="C118">
            <v>437</v>
          </cell>
          <cell r="D118" t="str">
            <v>-  GEN. SET 150 KVA. (STAND-BY)</v>
          </cell>
          <cell r="E118">
            <v>900000</v>
          </cell>
          <cell r="F118">
            <v>15000</v>
          </cell>
          <cell r="G118" t="str">
            <v>SET</v>
          </cell>
        </row>
        <row r="119">
          <cell r="C119">
            <v>438</v>
          </cell>
          <cell r="D119" t="str">
            <v>-  GEN. SET 190 KVA. (STAND-BY)</v>
          </cell>
          <cell r="E119">
            <v>920000</v>
          </cell>
          <cell r="F119">
            <v>15000</v>
          </cell>
          <cell r="G119" t="str">
            <v>SET</v>
          </cell>
        </row>
        <row r="120">
          <cell r="C120">
            <v>439</v>
          </cell>
          <cell r="D120" t="str">
            <v>-  GEN. SET 210 KVA. (STAND-BY)</v>
          </cell>
          <cell r="E120">
            <v>1100000</v>
          </cell>
          <cell r="F120">
            <v>20000</v>
          </cell>
          <cell r="G120" t="str">
            <v>SET</v>
          </cell>
        </row>
        <row r="121">
          <cell r="C121">
            <v>440</v>
          </cell>
          <cell r="D121" t="str">
            <v>-  GEN. SET 250 KVA. (STAND-BY)</v>
          </cell>
          <cell r="E121">
            <v>1214000</v>
          </cell>
          <cell r="F121">
            <v>20000</v>
          </cell>
          <cell r="G121" t="str">
            <v>SET</v>
          </cell>
        </row>
        <row r="122">
          <cell r="C122">
            <v>441</v>
          </cell>
          <cell r="D122" t="str">
            <v>-  GEN. SET 280 KVA. (STAND-BY)</v>
          </cell>
          <cell r="E122">
            <v>1350000</v>
          </cell>
          <cell r="F122">
            <v>20000</v>
          </cell>
          <cell r="G122" t="str">
            <v>SET</v>
          </cell>
        </row>
        <row r="123">
          <cell r="C123">
            <v>442</v>
          </cell>
          <cell r="D123" t="str">
            <v>-  GEN. SET 310 KVA. (STAND-BY)</v>
          </cell>
          <cell r="E123">
            <v>1510000</v>
          </cell>
          <cell r="F123">
            <v>25000</v>
          </cell>
          <cell r="G123" t="str">
            <v>SET</v>
          </cell>
        </row>
        <row r="124">
          <cell r="C124">
            <v>443</v>
          </cell>
          <cell r="D124" t="str">
            <v>-  GEN. SET 330 KVA. (STAND-BY)</v>
          </cell>
          <cell r="E124">
            <v>1550000</v>
          </cell>
          <cell r="F124">
            <v>25000</v>
          </cell>
          <cell r="G124" t="str">
            <v>SET</v>
          </cell>
        </row>
        <row r="125">
          <cell r="C125">
            <v>444</v>
          </cell>
          <cell r="D125" t="str">
            <v>-  GEN. SET 345 KVA. (STAND-BY)</v>
          </cell>
          <cell r="E125">
            <v>1600000</v>
          </cell>
          <cell r="F125">
            <v>25000</v>
          </cell>
          <cell r="G125" t="str">
            <v>SET</v>
          </cell>
        </row>
        <row r="126">
          <cell r="C126">
            <v>445</v>
          </cell>
          <cell r="D126" t="str">
            <v>-  GEN. SET 390 KVA. (STAND-BY)</v>
          </cell>
          <cell r="E126">
            <v>1884000</v>
          </cell>
          <cell r="F126">
            <v>25000</v>
          </cell>
          <cell r="G126" t="str">
            <v>SET</v>
          </cell>
        </row>
        <row r="127">
          <cell r="C127">
            <v>446</v>
          </cell>
          <cell r="D127" t="str">
            <v>-  GEN. SET 415 KVA. (STAND-BY)</v>
          </cell>
          <cell r="E127">
            <v>1900000</v>
          </cell>
          <cell r="F127">
            <v>25000</v>
          </cell>
          <cell r="G127" t="str">
            <v>SET</v>
          </cell>
        </row>
        <row r="128">
          <cell r="C128">
            <v>447</v>
          </cell>
          <cell r="D128" t="str">
            <v>-  GEN. SET 500 KVA. (STAND-BY)</v>
          </cell>
          <cell r="E128">
            <v>2063000</v>
          </cell>
          <cell r="F128">
            <v>25000</v>
          </cell>
          <cell r="G128" t="str">
            <v>SET</v>
          </cell>
        </row>
        <row r="129">
          <cell r="C129">
            <v>448</v>
          </cell>
          <cell r="D129" t="str">
            <v>-  GEN. SET 560 KVA. (STAND-BY)</v>
          </cell>
          <cell r="E129">
            <v>2195000</v>
          </cell>
          <cell r="F129">
            <v>30000</v>
          </cell>
          <cell r="G129" t="str">
            <v>SET</v>
          </cell>
        </row>
        <row r="130">
          <cell r="C130">
            <v>449</v>
          </cell>
          <cell r="D130" t="str">
            <v>-  GEN. SET 700 KVA. (STAND-BY)</v>
          </cell>
          <cell r="E130">
            <v>2897000</v>
          </cell>
          <cell r="F130">
            <v>30000</v>
          </cell>
          <cell r="G130" t="str">
            <v>SET</v>
          </cell>
        </row>
        <row r="131">
          <cell r="C131">
            <v>450</v>
          </cell>
          <cell r="D131" t="str">
            <v>-  GEN. SET 800 KVA. (STAND-BY)</v>
          </cell>
          <cell r="E131">
            <v>3664000</v>
          </cell>
          <cell r="F131">
            <v>30000</v>
          </cell>
          <cell r="G131" t="str">
            <v>SET</v>
          </cell>
        </row>
        <row r="132">
          <cell r="C132">
            <v>451</v>
          </cell>
          <cell r="D132" t="str">
            <v>-  GEN. SET 830 KVA. (STAND-BY)</v>
          </cell>
          <cell r="E132">
            <v>3826000</v>
          </cell>
          <cell r="F132">
            <v>35000</v>
          </cell>
          <cell r="G132" t="str">
            <v>SET</v>
          </cell>
        </row>
        <row r="133">
          <cell r="C133">
            <v>452</v>
          </cell>
          <cell r="D133" t="str">
            <v>-  GEN. SET 1,000 KVA. (STAND-BY)</v>
          </cell>
          <cell r="E133">
            <v>3963000</v>
          </cell>
          <cell r="F133">
            <v>35000</v>
          </cell>
          <cell r="G133" t="str">
            <v>SET</v>
          </cell>
        </row>
        <row r="134">
          <cell r="C134">
            <v>453</v>
          </cell>
          <cell r="D134" t="str">
            <v>-  GEN. SET 1,125 KVA. (STAND-BY)</v>
          </cell>
          <cell r="E134">
            <v>4683000</v>
          </cell>
          <cell r="F134">
            <v>40000</v>
          </cell>
          <cell r="G134" t="str">
            <v>SET</v>
          </cell>
        </row>
        <row r="135">
          <cell r="C135">
            <v>454</v>
          </cell>
          <cell r="D135" t="str">
            <v>-  GEN. SET 1,400 KVA. (STAND-BY)</v>
          </cell>
          <cell r="E135">
            <v>5400000</v>
          </cell>
          <cell r="F135">
            <v>45000</v>
          </cell>
          <cell r="G135" t="str">
            <v>SET</v>
          </cell>
        </row>
        <row r="136">
          <cell r="C136">
            <v>455</v>
          </cell>
          <cell r="D136" t="str">
            <v>-  GEN. SET 1,550 KVA. (STAND-BY)</v>
          </cell>
          <cell r="E136">
            <v>6330000</v>
          </cell>
          <cell r="F136">
            <v>50000</v>
          </cell>
          <cell r="G136" t="str">
            <v>SET</v>
          </cell>
        </row>
        <row r="137">
          <cell r="C137">
            <v>456</v>
          </cell>
          <cell r="D137" t="str">
            <v>-  GEN. SET 1,600 KVA. (STAND-BY)</v>
          </cell>
          <cell r="E137">
            <v>7000000</v>
          </cell>
          <cell r="F137">
            <v>50000</v>
          </cell>
          <cell r="G137" t="str">
            <v>SET</v>
          </cell>
        </row>
        <row r="138">
          <cell r="D138" t="str">
            <v>SPACE</v>
          </cell>
        </row>
        <row r="139">
          <cell r="C139">
            <v>5</v>
          </cell>
          <cell r="D139" t="str">
            <v>HIGH-VOLTAGE EQUIPMENT</v>
          </cell>
        </row>
        <row r="140">
          <cell r="C140">
            <v>501</v>
          </cell>
          <cell r="D140" t="str">
            <v>-  LIGHTNING ARRESTER 21 KV. 5 KA.</v>
          </cell>
          <cell r="E140">
            <v>3000</v>
          </cell>
          <cell r="F140">
            <v>200</v>
          </cell>
          <cell r="G140" t="str">
            <v>EA.</v>
          </cell>
        </row>
        <row r="141">
          <cell r="C141">
            <v>502</v>
          </cell>
          <cell r="D141" t="str">
            <v>-  LIGHTNING ARRESTER 24 KV. 5 KA.</v>
          </cell>
          <cell r="E141">
            <v>3000</v>
          </cell>
          <cell r="F141">
            <v>200</v>
          </cell>
          <cell r="G141" t="str">
            <v>EA.</v>
          </cell>
        </row>
        <row r="142">
          <cell r="C142">
            <v>503</v>
          </cell>
          <cell r="D142" t="str">
            <v>-  LIGHTNING ARRESTER 30 KV. 5 KA.</v>
          </cell>
          <cell r="E142">
            <v>5800</v>
          </cell>
          <cell r="F142">
            <v>200</v>
          </cell>
          <cell r="G142" t="str">
            <v>EA.</v>
          </cell>
        </row>
        <row r="143">
          <cell r="C143">
            <v>504</v>
          </cell>
          <cell r="D143" t="str">
            <v>-  LIGHTNING ARRESTER 20 KV. 10 KA.</v>
          </cell>
          <cell r="E143">
            <v>6000</v>
          </cell>
          <cell r="F143">
            <v>200</v>
          </cell>
          <cell r="G143" t="str">
            <v>EA.</v>
          </cell>
        </row>
        <row r="144">
          <cell r="C144">
            <v>505</v>
          </cell>
          <cell r="D144" t="str">
            <v>-  LIGHTNING ARRESTER 24 KV. 10 KA.</v>
          </cell>
          <cell r="E144">
            <v>6000</v>
          </cell>
          <cell r="F144">
            <v>200</v>
          </cell>
          <cell r="G144" t="str">
            <v>EA.</v>
          </cell>
        </row>
        <row r="145">
          <cell r="C145">
            <v>506</v>
          </cell>
          <cell r="D145" t="str">
            <v>-  LIGHTNING ARRESTER 30 KV. 10 KA.</v>
          </cell>
          <cell r="E145">
            <v>7500</v>
          </cell>
          <cell r="F145">
            <v>200</v>
          </cell>
          <cell r="G145" t="str">
            <v>EA.</v>
          </cell>
        </row>
        <row r="146">
          <cell r="C146">
            <v>507</v>
          </cell>
          <cell r="D146" t="str">
            <v>-  CURRENT TRANSFORMER 24 KV.</v>
          </cell>
          <cell r="E146">
            <v>22000</v>
          </cell>
          <cell r="F146">
            <v>0</v>
          </cell>
          <cell r="G146" t="str">
            <v>EA.</v>
          </cell>
        </row>
        <row r="147">
          <cell r="C147">
            <v>508</v>
          </cell>
          <cell r="D147" t="str">
            <v>-  CURRENT TRANSFORMER 36 KV.</v>
          </cell>
          <cell r="E147">
            <v>25000</v>
          </cell>
          <cell r="F147">
            <v>0</v>
          </cell>
          <cell r="G147" t="str">
            <v>EA.</v>
          </cell>
        </row>
        <row r="148">
          <cell r="C148">
            <v>509</v>
          </cell>
          <cell r="D148" t="str">
            <v>-  VOLTAGE TRANSFORMER 24 KV.</v>
          </cell>
          <cell r="E148">
            <v>32000</v>
          </cell>
          <cell r="F148">
            <v>0</v>
          </cell>
          <cell r="G148" t="str">
            <v>EA.</v>
          </cell>
        </row>
        <row r="149">
          <cell r="C149">
            <v>510</v>
          </cell>
          <cell r="D149" t="str">
            <v>-  VOLTAGE TRANSFORMER 36 KV.</v>
          </cell>
          <cell r="E149">
            <v>50000</v>
          </cell>
          <cell r="F149">
            <v>0</v>
          </cell>
          <cell r="G149" t="str">
            <v>EA.</v>
          </cell>
        </row>
        <row r="150">
          <cell r="C150">
            <v>511</v>
          </cell>
          <cell r="D150" t="str">
            <v>-  35 SQ.MM. TERMINATOR 24 KV. INDOOR TYPE</v>
          </cell>
          <cell r="E150">
            <v>1750</v>
          </cell>
          <cell r="F150">
            <v>1000</v>
          </cell>
          <cell r="G150" t="str">
            <v>SET</v>
          </cell>
        </row>
        <row r="151">
          <cell r="C151">
            <v>512</v>
          </cell>
          <cell r="D151" t="str">
            <v>-  70 SQ.MM. TERMINATOR 24 KV. INDOOR TYPE</v>
          </cell>
          <cell r="E151">
            <v>1850</v>
          </cell>
          <cell r="F151">
            <v>1000</v>
          </cell>
          <cell r="G151" t="str">
            <v>SET</v>
          </cell>
        </row>
        <row r="152">
          <cell r="C152">
            <v>513</v>
          </cell>
          <cell r="D152" t="str">
            <v>-  185 SQ.MM. TERMINATOR 24 KV. INDOOR TYPE</v>
          </cell>
          <cell r="E152">
            <v>2100</v>
          </cell>
          <cell r="F152">
            <v>1000</v>
          </cell>
          <cell r="G152" t="str">
            <v>SET</v>
          </cell>
        </row>
        <row r="153">
          <cell r="C153">
            <v>514</v>
          </cell>
          <cell r="D153" t="str">
            <v>-  400 SQ.MM. TERMINATOR 24 KV. INDOOR TYPE</v>
          </cell>
          <cell r="E153">
            <v>2380</v>
          </cell>
          <cell r="F153">
            <v>1000</v>
          </cell>
          <cell r="G153" t="str">
            <v>SET</v>
          </cell>
        </row>
        <row r="154">
          <cell r="C154">
            <v>515</v>
          </cell>
          <cell r="D154" t="str">
            <v>-  50 SQ.MM. TERMINATOR 36 KV. INDOOR TYPE</v>
          </cell>
          <cell r="E154">
            <v>2750</v>
          </cell>
          <cell r="F154">
            <v>1000</v>
          </cell>
          <cell r="G154" t="str">
            <v>SET</v>
          </cell>
        </row>
        <row r="155">
          <cell r="C155">
            <v>516</v>
          </cell>
          <cell r="D155" t="str">
            <v>-  120 SQ.MM. TERMINATOR 36 KV. INDOOR TYPE</v>
          </cell>
          <cell r="E155">
            <v>3150</v>
          </cell>
          <cell r="F155">
            <v>1000</v>
          </cell>
          <cell r="G155" t="str">
            <v>SET</v>
          </cell>
        </row>
        <row r="156">
          <cell r="C156">
            <v>517</v>
          </cell>
          <cell r="D156" t="str">
            <v>-  185 SQ.MM. TERMINATOR 36 KV. INDOOR TYPE</v>
          </cell>
          <cell r="E156">
            <v>3380</v>
          </cell>
          <cell r="F156">
            <v>1000</v>
          </cell>
          <cell r="G156" t="str">
            <v>SET</v>
          </cell>
        </row>
        <row r="157">
          <cell r="C157">
            <v>518</v>
          </cell>
          <cell r="D157" t="str">
            <v>-  500 SQ.MM. TERMINATOR 36 KV. INDOOR TYPE</v>
          </cell>
          <cell r="E157">
            <v>3800</v>
          </cell>
          <cell r="F157">
            <v>1000</v>
          </cell>
          <cell r="G157" t="str">
            <v>SET</v>
          </cell>
        </row>
        <row r="158">
          <cell r="C158">
            <v>519</v>
          </cell>
          <cell r="D158" t="str">
            <v>-  35 SQ.MM. TERMINATOR 24 KV. OUTDOOR TYPE</v>
          </cell>
          <cell r="E158">
            <v>4400</v>
          </cell>
          <cell r="F158">
            <v>1000</v>
          </cell>
          <cell r="G158" t="str">
            <v>SET</v>
          </cell>
        </row>
        <row r="159">
          <cell r="C159">
            <v>520</v>
          </cell>
          <cell r="D159" t="str">
            <v>-  70 SQ.MM. TERMINATOR 24 KV. OUTDOOR TYPE</v>
          </cell>
          <cell r="E159">
            <v>4600</v>
          </cell>
          <cell r="F159">
            <v>1000</v>
          </cell>
          <cell r="G159" t="str">
            <v>SET</v>
          </cell>
        </row>
        <row r="160">
          <cell r="C160">
            <v>521</v>
          </cell>
          <cell r="D160" t="str">
            <v>-  185 SQ.MM. TERMINATOR 24 KV. OUTDOOR TYPE</v>
          </cell>
          <cell r="E160">
            <v>4950</v>
          </cell>
          <cell r="F160">
            <v>1200</v>
          </cell>
          <cell r="G160" t="str">
            <v>SET</v>
          </cell>
        </row>
        <row r="161">
          <cell r="C161">
            <v>522</v>
          </cell>
          <cell r="D161" t="str">
            <v>-  400 SQ.MM. TERMINATOR 24 KV. OUTDOOR TYPE</v>
          </cell>
          <cell r="E161">
            <v>5400</v>
          </cell>
          <cell r="F161">
            <v>1200</v>
          </cell>
          <cell r="G161" t="str">
            <v>SET</v>
          </cell>
        </row>
        <row r="162">
          <cell r="C162">
            <v>523</v>
          </cell>
          <cell r="D162" t="str">
            <v>-  50 SQ.MM. TERMINATOR 36 KV. OUTDOOR TYPE</v>
          </cell>
          <cell r="E162">
            <v>6300</v>
          </cell>
          <cell r="F162">
            <v>1000</v>
          </cell>
          <cell r="G162" t="str">
            <v>SET</v>
          </cell>
        </row>
        <row r="163">
          <cell r="C163">
            <v>524</v>
          </cell>
          <cell r="D163" t="str">
            <v>-  120 SQ.MM. TERMINATOR 36 KV. OUTDOOR TYPE</v>
          </cell>
          <cell r="E163">
            <v>6800</v>
          </cell>
          <cell r="F163">
            <v>1000</v>
          </cell>
          <cell r="G163" t="str">
            <v>SET</v>
          </cell>
        </row>
        <row r="164">
          <cell r="C164">
            <v>525</v>
          </cell>
          <cell r="D164" t="str">
            <v>-  185 SQ.MM. TERMINATOR 36 KV. OUTDOOR TYPE</v>
          </cell>
          <cell r="E164">
            <v>7600</v>
          </cell>
          <cell r="F164">
            <v>1200</v>
          </cell>
          <cell r="G164" t="str">
            <v>SET</v>
          </cell>
        </row>
        <row r="165">
          <cell r="C165">
            <v>526</v>
          </cell>
          <cell r="D165" t="str">
            <v>-  500 SQ.MM. TERMINATOR 36 KV. OUTDOOR TYPE</v>
          </cell>
          <cell r="E165">
            <v>8000</v>
          </cell>
          <cell r="F165">
            <v>1200</v>
          </cell>
          <cell r="G165" t="str">
            <v>SET</v>
          </cell>
        </row>
        <row r="166">
          <cell r="D166" t="str">
            <v>SPACE</v>
          </cell>
        </row>
        <row r="167">
          <cell r="D167" t="str">
            <v>MANHOLE</v>
          </cell>
        </row>
        <row r="168">
          <cell r="C168">
            <v>551</v>
          </cell>
          <cell r="D168" t="str">
            <v>-  MANHOLE TYPE C</v>
          </cell>
          <cell r="E168">
            <v>15000</v>
          </cell>
          <cell r="F168">
            <v>5000</v>
          </cell>
          <cell r="G168" t="str">
            <v>LOT</v>
          </cell>
        </row>
        <row r="169">
          <cell r="C169">
            <v>552</v>
          </cell>
          <cell r="D169" t="str">
            <v>-  MANHOLE TYPE C - 1</v>
          </cell>
          <cell r="E169">
            <v>19000</v>
          </cell>
          <cell r="F169">
            <v>5000</v>
          </cell>
          <cell r="G169" t="str">
            <v>LOT</v>
          </cell>
        </row>
        <row r="170">
          <cell r="C170">
            <v>553</v>
          </cell>
          <cell r="D170" t="str">
            <v>-  MANHOLE TYPE C - 2</v>
          </cell>
          <cell r="E170">
            <v>14000</v>
          </cell>
          <cell r="F170">
            <v>5000</v>
          </cell>
          <cell r="G170" t="str">
            <v>LOT</v>
          </cell>
        </row>
        <row r="171">
          <cell r="C171">
            <v>554</v>
          </cell>
          <cell r="D171" t="str">
            <v>-  MANHOLE TYPE C - 3</v>
          </cell>
          <cell r="E171">
            <v>15000</v>
          </cell>
          <cell r="F171">
            <v>5000</v>
          </cell>
          <cell r="G171" t="str">
            <v>LOT</v>
          </cell>
        </row>
        <row r="172">
          <cell r="C172">
            <v>555</v>
          </cell>
          <cell r="D172" t="str">
            <v>-  MANHOLE TYPE A - 1</v>
          </cell>
          <cell r="E172">
            <v>40000</v>
          </cell>
          <cell r="F172">
            <v>25000</v>
          </cell>
          <cell r="G172" t="str">
            <v>LOT</v>
          </cell>
        </row>
        <row r="173">
          <cell r="C173">
            <v>556</v>
          </cell>
          <cell r="D173" t="str">
            <v>-  MANHOLE TYPE A - 1/1</v>
          </cell>
          <cell r="E173">
            <v>60000</v>
          </cell>
          <cell r="F173">
            <v>25000</v>
          </cell>
          <cell r="G173" t="str">
            <v>LOT</v>
          </cell>
        </row>
        <row r="174">
          <cell r="C174">
            <v>557</v>
          </cell>
          <cell r="D174" t="str">
            <v>-  MANHOLE TYPE A - 1/2</v>
          </cell>
          <cell r="E174">
            <v>54000</v>
          </cell>
          <cell r="F174">
            <v>22000</v>
          </cell>
          <cell r="G174" t="str">
            <v>LOT</v>
          </cell>
        </row>
        <row r="175">
          <cell r="C175">
            <v>558</v>
          </cell>
          <cell r="D175" t="str">
            <v>-  MANHOLE TYPE A - 1/3</v>
          </cell>
          <cell r="E175">
            <v>54000</v>
          </cell>
          <cell r="F175">
            <v>22000</v>
          </cell>
          <cell r="G175" t="str">
            <v>LOT</v>
          </cell>
        </row>
        <row r="176">
          <cell r="C176">
            <v>559</v>
          </cell>
          <cell r="D176" t="str">
            <v>-  MANHOLE TYPE A - 2</v>
          </cell>
          <cell r="E176">
            <v>49000</v>
          </cell>
          <cell r="F176">
            <v>17000</v>
          </cell>
          <cell r="G176" t="str">
            <v>LOT</v>
          </cell>
        </row>
        <row r="177">
          <cell r="C177">
            <v>560</v>
          </cell>
          <cell r="D177" t="str">
            <v>-  MANHOLE TYPE A - 2/1</v>
          </cell>
          <cell r="E177">
            <v>50000</v>
          </cell>
          <cell r="F177">
            <v>17000</v>
          </cell>
          <cell r="G177" t="str">
            <v>LOT</v>
          </cell>
        </row>
        <row r="178">
          <cell r="C178">
            <v>561</v>
          </cell>
          <cell r="D178" t="str">
            <v>-  MANHOLE TYPE A - 3</v>
          </cell>
          <cell r="E178">
            <v>42000</v>
          </cell>
          <cell r="F178">
            <v>15000</v>
          </cell>
          <cell r="G178" t="str">
            <v>LOT</v>
          </cell>
        </row>
        <row r="179">
          <cell r="C179">
            <v>562</v>
          </cell>
          <cell r="D179" t="str">
            <v>-  MANHOLE TYPE A - 3/1</v>
          </cell>
          <cell r="E179">
            <v>43000</v>
          </cell>
          <cell r="F179">
            <v>16000</v>
          </cell>
          <cell r="G179" t="str">
            <v>LOT</v>
          </cell>
        </row>
        <row r="180">
          <cell r="C180">
            <v>563</v>
          </cell>
          <cell r="D180" t="str">
            <v>-  MANHOLE TYPE A - 4/1</v>
          </cell>
          <cell r="E180">
            <v>60000</v>
          </cell>
          <cell r="F180">
            <v>20000</v>
          </cell>
          <cell r="G180" t="str">
            <v>LOT</v>
          </cell>
        </row>
        <row r="181">
          <cell r="C181">
            <v>564</v>
          </cell>
          <cell r="D181" t="str">
            <v>-  MANHOLE TYPE B - 3/1</v>
          </cell>
          <cell r="E181">
            <v>165000</v>
          </cell>
          <cell r="F181">
            <v>33000</v>
          </cell>
          <cell r="G181" t="str">
            <v>LOT</v>
          </cell>
        </row>
        <row r="182">
          <cell r="C182">
            <v>565</v>
          </cell>
          <cell r="D182" t="str">
            <v>-  MANHOLE TYPE B - 3/15</v>
          </cell>
          <cell r="E182">
            <v>144000</v>
          </cell>
          <cell r="F182">
            <v>46000</v>
          </cell>
          <cell r="G182" t="str">
            <v>LOT</v>
          </cell>
        </row>
        <row r="183">
          <cell r="C183">
            <v>566</v>
          </cell>
          <cell r="D183" t="str">
            <v>-  MANHOLE TYPE B - 3/3</v>
          </cell>
          <cell r="E183">
            <v>110000</v>
          </cell>
          <cell r="F183">
            <v>39000</v>
          </cell>
          <cell r="G183" t="str">
            <v>LOT</v>
          </cell>
        </row>
        <row r="184">
          <cell r="C184">
            <v>567</v>
          </cell>
          <cell r="D184" t="str">
            <v>-  MANHOLE TYPE B - 3/4</v>
          </cell>
          <cell r="E184">
            <v>136000</v>
          </cell>
          <cell r="F184">
            <v>37000</v>
          </cell>
          <cell r="G184" t="str">
            <v>LOT</v>
          </cell>
        </row>
        <row r="185">
          <cell r="C185">
            <v>568</v>
          </cell>
          <cell r="D185" t="str">
            <v>-  MANHOLE TYPE B - 4/1</v>
          </cell>
          <cell r="E185">
            <v>93000</v>
          </cell>
          <cell r="F185">
            <v>29000</v>
          </cell>
          <cell r="G185" t="str">
            <v>LOT</v>
          </cell>
        </row>
        <row r="186">
          <cell r="C186">
            <v>6</v>
          </cell>
          <cell r="D186" t="str">
            <v>HIGH-VOLTAGE SWITCHING EQUIPMENT</v>
          </cell>
        </row>
        <row r="187">
          <cell r="D187" t="str">
            <v>DROPOUT FUSE CUTOUT</v>
          </cell>
        </row>
        <row r="188">
          <cell r="C188">
            <v>601</v>
          </cell>
          <cell r="D188" t="str">
            <v>-  DROPOUT FUSE CUTOUT 24 KV. 100A. 10 KA.</v>
          </cell>
          <cell r="E188">
            <v>6000</v>
          </cell>
          <cell r="F188">
            <v>500</v>
          </cell>
          <cell r="G188" t="str">
            <v>EA.</v>
          </cell>
        </row>
        <row r="189">
          <cell r="C189">
            <v>602</v>
          </cell>
          <cell r="D189" t="str">
            <v>-  DROPOUT FUSE CUTOUT 24 KV. 200A. 10 KA.</v>
          </cell>
          <cell r="E189">
            <v>7500</v>
          </cell>
          <cell r="F189">
            <v>500</v>
          </cell>
          <cell r="G189" t="str">
            <v>EA.</v>
          </cell>
        </row>
        <row r="190">
          <cell r="C190">
            <v>603</v>
          </cell>
          <cell r="D190" t="str">
            <v>-  DROPOUT FUSE CUTOUT 36 KV. 100A. 10 KA.</v>
          </cell>
          <cell r="E190">
            <v>6000</v>
          </cell>
          <cell r="F190">
            <v>500</v>
          </cell>
          <cell r="G190" t="str">
            <v>EA.</v>
          </cell>
        </row>
        <row r="191">
          <cell r="C191">
            <v>604</v>
          </cell>
          <cell r="D191" t="str">
            <v>-  DROPOUT FUSE CUTOUT 36 KV. 200A. 10 KA.</v>
          </cell>
          <cell r="E191">
            <v>14000</v>
          </cell>
          <cell r="F191">
            <v>500</v>
          </cell>
          <cell r="G191" t="str">
            <v>EA.</v>
          </cell>
        </row>
        <row r="192">
          <cell r="D192" t="str">
            <v>SPACE</v>
          </cell>
        </row>
        <row r="193">
          <cell r="D193" t="str">
            <v>LOAD BREAK  (POLE MOUNTED)</v>
          </cell>
        </row>
        <row r="194">
          <cell r="C194">
            <v>611</v>
          </cell>
          <cell r="D194" t="str">
            <v>-  LOAD BREAK SWITCH 25 KV. 600A.</v>
          </cell>
          <cell r="E194">
            <v>200000</v>
          </cell>
          <cell r="F194">
            <v>5000</v>
          </cell>
          <cell r="G194" t="str">
            <v>EA.</v>
          </cell>
        </row>
        <row r="195">
          <cell r="C195">
            <v>612</v>
          </cell>
          <cell r="D195" t="str">
            <v>-  LOAD BREAK SWITCH 35 KV. 600A.</v>
          </cell>
          <cell r="E195">
            <v>288000</v>
          </cell>
          <cell r="F195">
            <v>5000</v>
          </cell>
          <cell r="G195" t="str">
            <v>EA.</v>
          </cell>
        </row>
        <row r="196">
          <cell r="C196">
            <v>613</v>
          </cell>
          <cell r="D196" t="str">
            <v>-  SF6. LOAD BREAK SWITCH 25 KV. 400A. MANUAL OPERATE</v>
          </cell>
          <cell r="E196">
            <v>300000</v>
          </cell>
          <cell r="F196">
            <v>7000</v>
          </cell>
          <cell r="G196" t="str">
            <v>EA.</v>
          </cell>
        </row>
        <row r="197">
          <cell r="C197">
            <v>614</v>
          </cell>
          <cell r="D197" t="str">
            <v>-  SF6. LOAD BREAK SWITCH 25 KV. 400A. MANUAL AND ELECTRIC OPERATE</v>
          </cell>
          <cell r="E197">
            <v>380000</v>
          </cell>
          <cell r="F197">
            <v>7000</v>
          </cell>
          <cell r="G197" t="str">
            <v>EA.</v>
          </cell>
        </row>
        <row r="198">
          <cell r="D198" t="str">
            <v>SPACE</v>
          </cell>
        </row>
        <row r="199">
          <cell r="D199" t="str">
            <v>DISCONNECTING SWITCH</v>
          </cell>
        </row>
        <row r="200">
          <cell r="C200">
            <v>616</v>
          </cell>
          <cell r="D200" t="str">
            <v>-  DISCONNECTING SWITCH 24 KV. 600A.</v>
          </cell>
          <cell r="E200">
            <v>11000</v>
          </cell>
          <cell r="F200">
            <v>1500</v>
          </cell>
          <cell r="G200" t="str">
            <v>EA.</v>
          </cell>
        </row>
        <row r="201">
          <cell r="C201">
            <v>617</v>
          </cell>
          <cell r="D201" t="str">
            <v>-  DISCONNECTING SWITCH 36 KV. 600A.</v>
          </cell>
          <cell r="E201">
            <v>25000</v>
          </cell>
          <cell r="F201">
            <v>1500</v>
          </cell>
          <cell r="G201" t="str">
            <v>EA.</v>
          </cell>
        </row>
        <row r="202">
          <cell r="C202">
            <v>618</v>
          </cell>
          <cell r="D202" t="str">
            <v>-  DISCONNECTING SWITCH 24 KV. 1,200A.</v>
          </cell>
          <cell r="E202">
            <v>25000</v>
          </cell>
          <cell r="F202">
            <v>1500</v>
          </cell>
          <cell r="G202" t="str">
            <v>EA.</v>
          </cell>
        </row>
        <row r="203">
          <cell r="C203">
            <v>619</v>
          </cell>
          <cell r="D203" t="str">
            <v>-  DISCONNECTING SWITCH 36 KV. 1,200A.</v>
          </cell>
          <cell r="E203">
            <v>35000</v>
          </cell>
          <cell r="F203">
            <v>1500</v>
          </cell>
          <cell r="G203" t="str">
            <v>EA.</v>
          </cell>
        </row>
        <row r="204">
          <cell r="D204" t="str">
            <v>SPACE</v>
          </cell>
        </row>
        <row r="205">
          <cell r="D205" t="str">
            <v>LOAD BREAK SWITCH  (INDOOR)</v>
          </cell>
        </row>
        <row r="206">
          <cell r="C206">
            <v>626</v>
          </cell>
          <cell r="D206" t="str">
            <v>-  LOAD BREAK SWITCH 24 KV. 630A. (NONFUSE)</v>
          </cell>
          <cell r="E206">
            <v>70000</v>
          </cell>
          <cell r="F206">
            <v>0</v>
          </cell>
          <cell r="G206" t="str">
            <v>EA.</v>
          </cell>
        </row>
        <row r="207">
          <cell r="C207">
            <v>627</v>
          </cell>
          <cell r="D207" t="str">
            <v>-  LOAD BREAK SWITCH 36 KV. 630A. (NONFUSE)</v>
          </cell>
          <cell r="E207">
            <v>85000</v>
          </cell>
          <cell r="F207">
            <v>0</v>
          </cell>
          <cell r="G207" t="str">
            <v>EA.</v>
          </cell>
        </row>
        <row r="208">
          <cell r="C208">
            <v>628</v>
          </cell>
          <cell r="D208" t="str">
            <v>-  LOAD BREAK SWITCH 24 KV. 630A. (W./FUSE)</v>
          </cell>
          <cell r="E208">
            <v>86000</v>
          </cell>
          <cell r="F208">
            <v>0</v>
          </cell>
          <cell r="G208" t="str">
            <v>EA.</v>
          </cell>
        </row>
        <row r="209">
          <cell r="C209">
            <v>629</v>
          </cell>
          <cell r="D209" t="str">
            <v>-  LOAD BREAK SWITCH 36 KV. 630A. (W./FUSE)</v>
          </cell>
          <cell r="E209">
            <v>115000</v>
          </cell>
          <cell r="F209">
            <v>0</v>
          </cell>
          <cell r="G209" t="str">
            <v>EA.</v>
          </cell>
        </row>
        <row r="210">
          <cell r="D210" t="str">
            <v>SPACE</v>
          </cell>
        </row>
        <row r="211">
          <cell r="C211">
            <v>636</v>
          </cell>
          <cell r="D211" t="str">
            <v xml:space="preserve">-  LOAD BREAK SWITCH 24 KV. 200A. </v>
          </cell>
          <cell r="E211">
            <v>514000</v>
          </cell>
          <cell r="F211">
            <v>8000</v>
          </cell>
          <cell r="G211" t="str">
            <v>EA.</v>
          </cell>
        </row>
        <row r="212">
          <cell r="C212">
            <v>637</v>
          </cell>
          <cell r="D212" t="str">
            <v xml:space="preserve">-  LOAD BREAK SWITCH 24 KV. 200A. </v>
          </cell>
          <cell r="E212">
            <v>819000</v>
          </cell>
          <cell r="F212">
            <v>10000</v>
          </cell>
          <cell r="G212" t="str">
            <v>EA.</v>
          </cell>
        </row>
        <row r="213">
          <cell r="C213">
            <v>638</v>
          </cell>
          <cell r="D213" t="str">
            <v xml:space="preserve">-  LOAD BREAK SWITCH 24 KV. 200A. </v>
          </cell>
          <cell r="E213">
            <v>1123000</v>
          </cell>
          <cell r="F213">
            <v>15000</v>
          </cell>
          <cell r="G213" t="str">
            <v>EA.</v>
          </cell>
        </row>
        <row r="214">
          <cell r="C214">
            <v>639</v>
          </cell>
          <cell r="D214" t="str">
            <v xml:space="preserve">-  LOAD BREAK SWITCH 24 KV. 200A. </v>
          </cell>
          <cell r="E214">
            <v>1224000</v>
          </cell>
          <cell r="F214">
            <v>10000</v>
          </cell>
          <cell r="G214" t="str">
            <v>EA.</v>
          </cell>
        </row>
        <row r="215">
          <cell r="C215">
            <v>640</v>
          </cell>
          <cell r="D215" t="str">
            <v xml:space="preserve">-  LOAD BREAK SWITCH 24 KV. 200A. </v>
          </cell>
          <cell r="E215">
            <v>2238000</v>
          </cell>
          <cell r="F215">
            <v>15000</v>
          </cell>
          <cell r="G215" t="str">
            <v>EA.</v>
          </cell>
        </row>
        <row r="216">
          <cell r="C216">
            <v>641</v>
          </cell>
          <cell r="D216" t="str">
            <v xml:space="preserve">-  LOAD BREAK SWITCH 24 KV. 200A. </v>
          </cell>
          <cell r="E216">
            <v>3252000</v>
          </cell>
          <cell r="F216">
            <v>18000</v>
          </cell>
          <cell r="G216" t="str">
            <v>EA.</v>
          </cell>
        </row>
        <row r="217">
          <cell r="D217" t="str">
            <v>SPACE</v>
          </cell>
        </row>
        <row r="218">
          <cell r="D218" t="str">
            <v>RING MAIN UNIT (SF6)</v>
          </cell>
        </row>
        <row r="219">
          <cell r="C219">
            <v>651</v>
          </cell>
          <cell r="D219" t="str">
            <v>-  3 FUNC 400A. RING MAIN UNIT (DISCONNECTING SWITCH)</v>
          </cell>
          <cell r="E219">
            <v>702000</v>
          </cell>
          <cell r="F219">
            <v>10000</v>
          </cell>
          <cell r="G219" t="str">
            <v>SET</v>
          </cell>
        </row>
        <row r="220">
          <cell r="C220">
            <v>652</v>
          </cell>
          <cell r="D220" t="str">
            <v>-  3 FUNC 400A. RING MAIN UNIT (CIRCUIT BREAKER))</v>
          </cell>
          <cell r="E220">
            <v>702000</v>
          </cell>
          <cell r="F220">
            <v>10000</v>
          </cell>
          <cell r="G220" t="str">
            <v>SET</v>
          </cell>
        </row>
        <row r="221">
          <cell r="C221">
            <v>653</v>
          </cell>
          <cell r="D221" t="str">
            <v>-  4 FUNC 400A. RING MAIN UNIT (DISCONNECTING SWITCH)</v>
          </cell>
          <cell r="E221">
            <v>1014000</v>
          </cell>
          <cell r="F221">
            <v>12000</v>
          </cell>
          <cell r="G221" t="str">
            <v>SET</v>
          </cell>
        </row>
        <row r="222">
          <cell r="C222">
            <v>654</v>
          </cell>
          <cell r="D222" t="str">
            <v>-  4 FUNC 400A. RING MAIN UNIT (CIRCUIT BREAKER))</v>
          </cell>
          <cell r="E222">
            <v>1014000</v>
          </cell>
          <cell r="F222">
            <v>12000</v>
          </cell>
          <cell r="G222" t="str">
            <v>SET</v>
          </cell>
        </row>
        <row r="223">
          <cell r="C223">
            <v>655</v>
          </cell>
          <cell r="D223" t="str">
            <v>-  3 FUNC 600A. RING MAIN UNIT (DISCONNECTING SWITCH)</v>
          </cell>
          <cell r="E223">
            <v>819000</v>
          </cell>
          <cell r="F223">
            <v>12000</v>
          </cell>
          <cell r="G223" t="str">
            <v>SET</v>
          </cell>
        </row>
        <row r="224">
          <cell r="C224">
            <v>656</v>
          </cell>
          <cell r="D224" t="str">
            <v>-  3 FUNC 600A. RING MAIN UNIT (CIRCUIT BREAKER))</v>
          </cell>
          <cell r="E224">
            <v>819000</v>
          </cell>
          <cell r="F224">
            <v>12000</v>
          </cell>
          <cell r="G224" t="str">
            <v>SET</v>
          </cell>
        </row>
        <row r="225">
          <cell r="C225">
            <v>657</v>
          </cell>
          <cell r="D225" t="str">
            <v>-  4 FUNC 600A. RING MAIN UNIT (DISCONNECTING SWITCH)</v>
          </cell>
          <cell r="E225">
            <v>1131000</v>
          </cell>
          <cell r="F225">
            <v>15000</v>
          </cell>
          <cell r="G225" t="str">
            <v>SET</v>
          </cell>
        </row>
        <row r="226">
          <cell r="C226">
            <v>658</v>
          </cell>
          <cell r="D226" t="str">
            <v>-  4 FUNC 600A. RING MAIN UNIT (CIRCUIT BREAKER))</v>
          </cell>
          <cell r="E226">
            <v>1131000</v>
          </cell>
          <cell r="F226">
            <v>15000</v>
          </cell>
          <cell r="G226" t="str">
            <v>SET</v>
          </cell>
        </row>
        <row r="227">
          <cell r="D227" t="str">
            <v>SPACE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-A"/>
      <sheetName val="SH-B"/>
      <sheetName val="SH-C"/>
      <sheetName val="SH-D"/>
      <sheetName val="SH-E"/>
      <sheetName val="SH-F"/>
      <sheetName val="SH-G"/>
      <sheetName val="SH_F"/>
      <sheetName val="ประมาณการประตูหน้าต่าง "/>
      <sheetName val="Store"/>
      <sheetName val="ประมาณการประตูหน้าต่าง_1"/>
      <sheetName val="ประมาณการประตูหน้าต่าง_"/>
      <sheetName val="e4"/>
      <sheetName val="รวมราคาทั้งสิ้น"/>
      <sheetName val="SH_A"/>
      <sheetName val="SH_G"/>
      <sheetName val="SH_B"/>
      <sheetName val="SH_C"/>
      <sheetName val="SH_D"/>
      <sheetName val="SH_E"/>
      <sheetName val="정부노임단가"/>
      <sheetName val="2000전체분"/>
      <sheetName val="2000년1차"/>
      <sheetName val="차액보증"/>
      <sheetName val="Equipment"/>
      <sheetName val="Book 1 Summary"/>
      <sheetName val="บทสรุปผู้บริหาร"/>
      <sheetName val="BOQ1 (2)"/>
      <sheetName val="EST-FOOTING (G)"/>
      <sheetName val="QUANTITY COMPARISON"/>
      <sheetName val="แบบเดิม"/>
      <sheetName val="Bill No. 2 - Carpark"/>
      <sheetName val="ประมาณการประตูหน้าต่าง_2"/>
      <sheetName val="Book_1_Summary"/>
      <sheetName val="PL"/>
      <sheetName val="Main Sum (Hotel &amp; Residences)"/>
      <sheetName val="ตารางวันหยุด"/>
      <sheetName val="Summary POL Equip"/>
      <sheetName val="Equipment Rental Price"/>
      <sheetName val="ราคาบ้านแต่ละไตรมาส"/>
      <sheetName val="งานระบบไฟฟ้าและสื่อสาร"/>
      <sheetName val="電気設備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C3" t="str">
            <v>N0.</v>
          </cell>
          <cell r="D3" t="str">
            <v>DESCRIPTION</v>
          </cell>
          <cell r="E3" t="str">
            <v xml:space="preserve">UNIT  </v>
          </cell>
          <cell r="F3" t="str">
            <v xml:space="preserve">LABOUR </v>
          </cell>
          <cell r="G3" t="str">
            <v>UNIT</v>
          </cell>
        </row>
        <row r="4">
          <cell r="E4" t="str">
            <v>COST</v>
          </cell>
          <cell r="F4" t="str">
            <v>COST</v>
          </cell>
        </row>
        <row r="5">
          <cell r="D5" t="str">
            <v>TELEPHONE, TELECOMMUNICATION AND</v>
          </cell>
        </row>
        <row r="6">
          <cell r="D6" t="str">
            <v>FIRE ALARM SYSTEM</v>
          </cell>
        </row>
        <row r="7">
          <cell r="D7" t="str">
            <v>TELEPHONE</v>
          </cell>
        </row>
        <row r="8">
          <cell r="C8">
            <v>1</v>
          </cell>
          <cell r="D8" t="str">
            <v>TELEPHONE WIRE</v>
          </cell>
        </row>
        <row r="9">
          <cell r="C9">
            <v>101</v>
          </cell>
          <cell r="D9" t="str">
            <v>-  2/C - 0.5 MM. TIEV</v>
          </cell>
          <cell r="E9">
            <v>4.7</v>
          </cell>
          <cell r="F9">
            <v>1</v>
          </cell>
          <cell r="G9" t="str">
            <v>M.</v>
          </cell>
        </row>
        <row r="10">
          <cell r="C10">
            <v>102</v>
          </cell>
          <cell r="D10" t="str">
            <v>-  3/C - 0.5 MM. TIEV</v>
          </cell>
          <cell r="E10">
            <v>5.4</v>
          </cell>
          <cell r="F10">
            <v>1</v>
          </cell>
          <cell r="G10" t="str">
            <v>M.</v>
          </cell>
        </row>
        <row r="11">
          <cell r="C11">
            <v>103</v>
          </cell>
          <cell r="D11" t="str">
            <v>-  4/C - 0.5 MM. TIEV</v>
          </cell>
          <cell r="E11">
            <v>6.4</v>
          </cell>
          <cell r="F11">
            <v>1</v>
          </cell>
          <cell r="G11" t="str">
            <v>M.</v>
          </cell>
        </row>
        <row r="12">
          <cell r="C12">
            <v>104</v>
          </cell>
          <cell r="D12" t="str">
            <v>-  5/C - 0.5 MM. TIEV</v>
          </cell>
          <cell r="E12">
            <v>7.9</v>
          </cell>
          <cell r="F12">
            <v>1</v>
          </cell>
          <cell r="G12" t="str">
            <v>M.</v>
          </cell>
        </row>
        <row r="13">
          <cell r="C13">
            <v>105</v>
          </cell>
          <cell r="D13" t="str">
            <v>-  6/C - 0.5 MM. TIEV</v>
          </cell>
          <cell r="E13">
            <v>8.5</v>
          </cell>
          <cell r="F13">
            <v>1</v>
          </cell>
          <cell r="G13" t="str">
            <v>M.</v>
          </cell>
        </row>
        <row r="14">
          <cell r="C14">
            <v>106</v>
          </cell>
          <cell r="D14" t="str">
            <v>-  2/C - 0.65 MM. TIEV</v>
          </cell>
          <cell r="E14">
            <v>6.15</v>
          </cell>
          <cell r="F14">
            <v>1</v>
          </cell>
          <cell r="G14" t="str">
            <v>M.</v>
          </cell>
        </row>
        <row r="15">
          <cell r="C15">
            <v>107</v>
          </cell>
          <cell r="D15" t="str">
            <v>-  3/C - 0.65 MM. TIEV</v>
          </cell>
          <cell r="E15">
            <v>7.35</v>
          </cell>
          <cell r="F15">
            <v>1</v>
          </cell>
          <cell r="G15" t="str">
            <v>M.</v>
          </cell>
        </row>
        <row r="16">
          <cell r="C16">
            <v>108</v>
          </cell>
          <cell r="D16" t="str">
            <v>-  4/C - 0.65 MM. TIEV</v>
          </cell>
          <cell r="E16">
            <v>8.8000000000000007</v>
          </cell>
          <cell r="F16">
            <v>1</v>
          </cell>
          <cell r="G16" t="str">
            <v>M.</v>
          </cell>
        </row>
        <row r="17">
          <cell r="C17">
            <v>109</v>
          </cell>
          <cell r="D17" t="str">
            <v>-  5/C - 0.65 MM. TIEV</v>
          </cell>
          <cell r="E17">
            <v>10.4</v>
          </cell>
          <cell r="F17">
            <v>1</v>
          </cell>
          <cell r="G17" t="str">
            <v>M.</v>
          </cell>
        </row>
        <row r="18">
          <cell r="C18">
            <v>110</v>
          </cell>
          <cell r="D18" t="str">
            <v>-  6/C - 0.65 MM. TIEV</v>
          </cell>
          <cell r="E18">
            <v>12.2</v>
          </cell>
          <cell r="F18">
            <v>1</v>
          </cell>
          <cell r="G18" t="str">
            <v>M.</v>
          </cell>
        </row>
        <row r="19">
          <cell r="C19">
            <v>111</v>
          </cell>
          <cell r="D19" t="str">
            <v>-  4 PRS. - 0.5 MM. TPEV</v>
          </cell>
          <cell r="E19">
            <v>23</v>
          </cell>
          <cell r="F19">
            <v>1</v>
          </cell>
          <cell r="G19" t="str">
            <v>M.</v>
          </cell>
        </row>
        <row r="20">
          <cell r="C20">
            <v>112</v>
          </cell>
          <cell r="D20" t="str">
            <v>-  5 PRS. - 0.5 MM. TPEV</v>
          </cell>
          <cell r="E20">
            <v>30</v>
          </cell>
          <cell r="F20">
            <v>2</v>
          </cell>
          <cell r="G20" t="str">
            <v>M.</v>
          </cell>
        </row>
        <row r="21">
          <cell r="C21">
            <v>113</v>
          </cell>
          <cell r="D21" t="str">
            <v>-  6 PRS. - 0.5 MM. TPEV</v>
          </cell>
          <cell r="E21">
            <v>31</v>
          </cell>
          <cell r="F21">
            <v>2</v>
          </cell>
          <cell r="G21" t="str">
            <v>M.</v>
          </cell>
        </row>
        <row r="22">
          <cell r="C22">
            <v>114</v>
          </cell>
          <cell r="D22" t="str">
            <v>-  8 PRS. - 0.5 MM. TPEV</v>
          </cell>
          <cell r="E22">
            <v>34</v>
          </cell>
          <cell r="F22">
            <v>4</v>
          </cell>
          <cell r="G22" t="str">
            <v>M.</v>
          </cell>
        </row>
        <row r="23">
          <cell r="C23">
            <v>115</v>
          </cell>
          <cell r="D23" t="str">
            <v>-  10 PRS. - 0.5 MM. TPEV</v>
          </cell>
          <cell r="E23">
            <v>40</v>
          </cell>
          <cell r="F23">
            <v>6</v>
          </cell>
          <cell r="G23" t="str">
            <v>M.</v>
          </cell>
        </row>
        <row r="24">
          <cell r="C24">
            <v>116</v>
          </cell>
          <cell r="D24" t="str">
            <v>-  12 PRS. - 0.5 MM. TPEV</v>
          </cell>
          <cell r="E24">
            <v>45</v>
          </cell>
          <cell r="F24">
            <v>7</v>
          </cell>
          <cell r="G24" t="str">
            <v>M.</v>
          </cell>
        </row>
        <row r="25">
          <cell r="C25">
            <v>117</v>
          </cell>
          <cell r="D25" t="str">
            <v>-  15 PRS. - 0.5 MM. TPEV</v>
          </cell>
          <cell r="E25">
            <v>50</v>
          </cell>
          <cell r="F25">
            <v>9</v>
          </cell>
          <cell r="G25" t="str">
            <v>M.</v>
          </cell>
        </row>
        <row r="26">
          <cell r="C26">
            <v>118</v>
          </cell>
          <cell r="D26" t="str">
            <v>-  20 PRS. - 0.5 MM. TPEV</v>
          </cell>
          <cell r="E26">
            <v>60</v>
          </cell>
          <cell r="F26">
            <v>11</v>
          </cell>
          <cell r="G26" t="str">
            <v>M.</v>
          </cell>
        </row>
        <row r="27">
          <cell r="C27">
            <v>119</v>
          </cell>
          <cell r="D27" t="str">
            <v>-  25 PRS. - 0.5 MM. TPEV</v>
          </cell>
          <cell r="E27">
            <v>71</v>
          </cell>
          <cell r="F27">
            <v>13</v>
          </cell>
          <cell r="G27" t="str">
            <v>M.</v>
          </cell>
        </row>
        <row r="28">
          <cell r="C28">
            <v>120</v>
          </cell>
          <cell r="D28" t="str">
            <v>-  30 PRS. - 0.5 MM. TPEV</v>
          </cell>
          <cell r="E28">
            <v>85</v>
          </cell>
          <cell r="F28">
            <v>15</v>
          </cell>
          <cell r="G28" t="str">
            <v>M.</v>
          </cell>
        </row>
        <row r="29">
          <cell r="C29">
            <v>121</v>
          </cell>
          <cell r="D29" t="str">
            <v>-  40 PRS. - 0.5 MM. TPEV</v>
          </cell>
          <cell r="E29">
            <v>103</v>
          </cell>
          <cell r="F29">
            <v>17</v>
          </cell>
          <cell r="G29" t="str">
            <v>M.</v>
          </cell>
        </row>
        <row r="30">
          <cell r="C30">
            <v>122</v>
          </cell>
          <cell r="D30" t="str">
            <v>-  50 PRS. - 0.5 MM. TPEV</v>
          </cell>
          <cell r="E30">
            <v>120</v>
          </cell>
          <cell r="F30">
            <v>20</v>
          </cell>
          <cell r="G30" t="str">
            <v>M.</v>
          </cell>
        </row>
        <row r="31">
          <cell r="D31" t="str">
            <v>SPACE</v>
          </cell>
        </row>
        <row r="32">
          <cell r="C32">
            <v>127</v>
          </cell>
          <cell r="D32" t="str">
            <v>-  4 PRS. - 0.65 MM. TPEV</v>
          </cell>
          <cell r="E32">
            <v>34</v>
          </cell>
          <cell r="F32">
            <v>1</v>
          </cell>
          <cell r="G32" t="str">
            <v>M.</v>
          </cell>
        </row>
        <row r="33">
          <cell r="C33">
            <v>128</v>
          </cell>
          <cell r="D33" t="str">
            <v>-  5 PRS. - 0.65 MM. TPEV</v>
          </cell>
          <cell r="E33">
            <v>38</v>
          </cell>
          <cell r="F33">
            <v>2</v>
          </cell>
          <cell r="G33" t="str">
            <v>M.</v>
          </cell>
        </row>
        <row r="34">
          <cell r="C34">
            <v>129</v>
          </cell>
          <cell r="D34" t="str">
            <v>-  6 PRS. - 0.65 MM. TPEV</v>
          </cell>
          <cell r="E34">
            <v>41</v>
          </cell>
          <cell r="F34">
            <v>2</v>
          </cell>
          <cell r="G34" t="str">
            <v>M.</v>
          </cell>
        </row>
        <row r="35">
          <cell r="C35">
            <v>130</v>
          </cell>
          <cell r="D35" t="str">
            <v>-  8 PRS. - 0.65 MM. TPEV</v>
          </cell>
          <cell r="E35">
            <v>47</v>
          </cell>
          <cell r="F35">
            <v>4</v>
          </cell>
          <cell r="G35" t="str">
            <v>M.</v>
          </cell>
        </row>
        <row r="36">
          <cell r="C36">
            <v>131</v>
          </cell>
          <cell r="D36" t="str">
            <v>-  10 PRS. - 0.65 MM. TPEV</v>
          </cell>
          <cell r="E36">
            <v>55</v>
          </cell>
          <cell r="F36">
            <v>6</v>
          </cell>
          <cell r="G36" t="str">
            <v>M.</v>
          </cell>
        </row>
        <row r="37">
          <cell r="C37">
            <v>132</v>
          </cell>
          <cell r="D37" t="str">
            <v>-  12 PRS. - 0.65 MM. TPEV</v>
          </cell>
          <cell r="E37">
            <v>62</v>
          </cell>
          <cell r="F37">
            <v>7</v>
          </cell>
          <cell r="G37" t="str">
            <v>M.</v>
          </cell>
        </row>
        <row r="38">
          <cell r="C38">
            <v>133</v>
          </cell>
          <cell r="D38" t="str">
            <v>-  15 PRS. - 0.65 MM. TPEV</v>
          </cell>
          <cell r="E38">
            <v>70</v>
          </cell>
          <cell r="F38">
            <v>9</v>
          </cell>
          <cell r="G38" t="str">
            <v>M.</v>
          </cell>
        </row>
        <row r="39">
          <cell r="C39">
            <v>134</v>
          </cell>
          <cell r="D39" t="str">
            <v>-  20 PRS. - 0.65 MM. TPEV</v>
          </cell>
          <cell r="E39">
            <v>85</v>
          </cell>
          <cell r="F39">
            <v>11</v>
          </cell>
          <cell r="G39" t="str">
            <v>M.</v>
          </cell>
        </row>
        <row r="40">
          <cell r="C40">
            <v>135</v>
          </cell>
          <cell r="D40" t="str">
            <v>-  25 PRS. - 0.65 MM. TPEV</v>
          </cell>
          <cell r="E40">
            <v>100</v>
          </cell>
          <cell r="F40">
            <v>13</v>
          </cell>
          <cell r="G40" t="str">
            <v>M.</v>
          </cell>
        </row>
        <row r="41">
          <cell r="C41">
            <v>136</v>
          </cell>
          <cell r="D41" t="str">
            <v>-  30 PRS. - 0.65 MM. TPEV</v>
          </cell>
          <cell r="E41">
            <v>116</v>
          </cell>
          <cell r="F41">
            <v>15</v>
          </cell>
          <cell r="G41" t="str">
            <v>M.</v>
          </cell>
        </row>
        <row r="42">
          <cell r="C42">
            <v>137</v>
          </cell>
          <cell r="D42" t="str">
            <v>-  40 PRS. - 0.65 MM. TPEV</v>
          </cell>
          <cell r="E42">
            <v>145</v>
          </cell>
          <cell r="F42">
            <v>17</v>
          </cell>
          <cell r="G42" t="str">
            <v>M.</v>
          </cell>
        </row>
        <row r="43">
          <cell r="C43">
            <v>138</v>
          </cell>
          <cell r="D43" t="str">
            <v>-  50 PRS. - 0.65 MM. TPEV</v>
          </cell>
          <cell r="E43">
            <v>175</v>
          </cell>
          <cell r="F43">
            <v>20</v>
          </cell>
          <cell r="G43" t="str">
            <v>M.</v>
          </cell>
        </row>
        <row r="44">
          <cell r="C44">
            <v>139</v>
          </cell>
          <cell r="D44" t="str">
            <v>-  4 PRS. - 0.5 MM. AP</v>
          </cell>
          <cell r="E44">
            <v>82</v>
          </cell>
          <cell r="F44">
            <v>6</v>
          </cell>
          <cell r="G44" t="str">
            <v>M.</v>
          </cell>
        </row>
        <row r="45">
          <cell r="C45">
            <v>140</v>
          </cell>
          <cell r="D45" t="str">
            <v>-  5 PRS. - 0.5 MM. AP</v>
          </cell>
          <cell r="E45">
            <v>84</v>
          </cell>
          <cell r="F45">
            <v>7</v>
          </cell>
          <cell r="G45" t="str">
            <v>M.</v>
          </cell>
        </row>
        <row r="46">
          <cell r="C46">
            <v>141</v>
          </cell>
          <cell r="D46" t="str">
            <v>-  6 PRS. - 0.5 MM. AP</v>
          </cell>
          <cell r="E46">
            <v>86</v>
          </cell>
          <cell r="F46">
            <v>8</v>
          </cell>
          <cell r="G46" t="str">
            <v>M.</v>
          </cell>
        </row>
        <row r="47">
          <cell r="C47">
            <v>142</v>
          </cell>
          <cell r="D47" t="str">
            <v>-  8 PRS. - 0.5 MM. AP</v>
          </cell>
          <cell r="E47">
            <v>0</v>
          </cell>
          <cell r="F47">
            <v>0</v>
          </cell>
          <cell r="G47" t="str">
            <v>M.</v>
          </cell>
        </row>
        <row r="48">
          <cell r="C48">
            <v>143</v>
          </cell>
          <cell r="D48" t="str">
            <v>-  10 PRS. - 0.5 MM. AP</v>
          </cell>
          <cell r="E48">
            <v>95</v>
          </cell>
          <cell r="F48">
            <v>9</v>
          </cell>
          <cell r="G48" t="str">
            <v>M.</v>
          </cell>
        </row>
        <row r="49">
          <cell r="C49">
            <v>144</v>
          </cell>
          <cell r="D49" t="str">
            <v>-  12 PRS. - 0.5 MM. AP</v>
          </cell>
          <cell r="E49">
            <v>100</v>
          </cell>
          <cell r="F49">
            <v>10</v>
          </cell>
          <cell r="G49" t="str">
            <v>M.</v>
          </cell>
        </row>
        <row r="50">
          <cell r="C50">
            <v>145</v>
          </cell>
          <cell r="D50" t="str">
            <v>-  15 PRS. - 0.5 MM. AP</v>
          </cell>
          <cell r="E50">
            <v>107</v>
          </cell>
          <cell r="F50">
            <v>11</v>
          </cell>
          <cell r="G50" t="str">
            <v>M.</v>
          </cell>
        </row>
        <row r="51">
          <cell r="C51">
            <v>146</v>
          </cell>
          <cell r="D51" t="str">
            <v>-  20 PRS. - 0.5 MM. AP</v>
          </cell>
          <cell r="E51">
            <v>122</v>
          </cell>
          <cell r="F51">
            <v>13</v>
          </cell>
          <cell r="G51" t="str">
            <v>M.</v>
          </cell>
        </row>
        <row r="52">
          <cell r="C52">
            <v>147</v>
          </cell>
          <cell r="D52" t="str">
            <v>-  25 PRS. - 0.5 MM. AP</v>
          </cell>
          <cell r="E52">
            <v>126</v>
          </cell>
          <cell r="F52">
            <v>19</v>
          </cell>
          <cell r="G52" t="str">
            <v>M.</v>
          </cell>
        </row>
        <row r="53">
          <cell r="C53">
            <v>148</v>
          </cell>
          <cell r="D53" t="str">
            <v>-  30 PRS. - 0.5 MM. AP</v>
          </cell>
          <cell r="E53">
            <v>139</v>
          </cell>
          <cell r="F53">
            <v>18</v>
          </cell>
          <cell r="G53" t="str">
            <v>M.</v>
          </cell>
        </row>
        <row r="54">
          <cell r="C54">
            <v>149</v>
          </cell>
          <cell r="D54" t="str">
            <v>-  40 PRS. - 0.5 MM. AP</v>
          </cell>
          <cell r="E54">
            <v>0</v>
          </cell>
          <cell r="F54">
            <v>0</v>
          </cell>
          <cell r="G54" t="str">
            <v>M.</v>
          </cell>
        </row>
        <row r="55">
          <cell r="C55">
            <v>150</v>
          </cell>
          <cell r="D55" t="str">
            <v>-  50 PRS. - 0.5 MM. AP</v>
          </cell>
          <cell r="E55">
            <v>186</v>
          </cell>
          <cell r="F55">
            <v>20</v>
          </cell>
          <cell r="G55" t="str">
            <v>M.</v>
          </cell>
        </row>
        <row r="56">
          <cell r="C56">
            <v>151</v>
          </cell>
          <cell r="D56" t="str">
            <v>-  75 PRS. - 0.5 MM. AP</v>
          </cell>
          <cell r="E56">
            <v>246</v>
          </cell>
          <cell r="F56">
            <v>30</v>
          </cell>
          <cell r="G56" t="str">
            <v>M.</v>
          </cell>
        </row>
        <row r="57">
          <cell r="C57">
            <v>152</v>
          </cell>
          <cell r="D57" t="str">
            <v>-  100 PRS. - 0.5 MM. AP</v>
          </cell>
          <cell r="E57">
            <v>293</v>
          </cell>
          <cell r="F57">
            <v>35</v>
          </cell>
          <cell r="G57" t="str">
            <v>M.</v>
          </cell>
        </row>
        <row r="58">
          <cell r="C58">
            <v>153</v>
          </cell>
          <cell r="D58" t="str">
            <v>-  150 PRS. - 0.5 MM. AP</v>
          </cell>
          <cell r="E58">
            <v>420</v>
          </cell>
          <cell r="F58">
            <v>40</v>
          </cell>
          <cell r="G58" t="str">
            <v>M.</v>
          </cell>
        </row>
        <row r="59">
          <cell r="C59">
            <v>154</v>
          </cell>
          <cell r="D59" t="str">
            <v>-  200 PRS. - 0.5 MM. AP</v>
          </cell>
          <cell r="E59">
            <v>530</v>
          </cell>
          <cell r="F59">
            <v>60</v>
          </cell>
          <cell r="G59" t="str">
            <v>M.</v>
          </cell>
        </row>
        <row r="60">
          <cell r="C60">
            <v>155</v>
          </cell>
          <cell r="D60" t="str">
            <v>-  4 PRS. - 0.65 MM. AP</v>
          </cell>
          <cell r="E60">
            <v>88</v>
          </cell>
          <cell r="F60">
            <v>6</v>
          </cell>
          <cell r="G60" t="str">
            <v>M.</v>
          </cell>
        </row>
        <row r="61">
          <cell r="C61">
            <v>156</v>
          </cell>
          <cell r="D61" t="str">
            <v>-  5 PRS. - 0.65 MM. AP</v>
          </cell>
          <cell r="E61">
            <v>92</v>
          </cell>
          <cell r="F61">
            <v>7</v>
          </cell>
          <cell r="G61" t="str">
            <v>M.</v>
          </cell>
        </row>
        <row r="62">
          <cell r="C62">
            <v>157</v>
          </cell>
          <cell r="D62" t="str">
            <v>-  6 PRS. - 0.65 MM. AP</v>
          </cell>
          <cell r="E62">
            <v>95</v>
          </cell>
          <cell r="F62">
            <v>8</v>
          </cell>
          <cell r="G62" t="str">
            <v>M.</v>
          </cell>
        </row>
        <row r="63">
          <cell r="C63">
            <v>158</v>
          </cell>
          <cell r="D63" t="str">
            <v>-  8 PRS. - 0.65 MM. AP</v>
          </cell>
          <cell r="E63">
            <v>0</v>
          </cell>
          <cell r="F63">
            <v>0</v>
          </cell>
          <cell r="G63" t="str">
            <v>M.</v>
          </cell>
        </row>
        <row r="64">
          <cell r="C64">
            <v>159</v>
          </cell>
          <cell r="D64" t="str">
            <v>-  10 PRS. - 0.65 MM. AP</v>
          </cell>
          <cell r="E64">
            <v>109</v>
          </cell>
          <cell r="F64">
            <v>9</v>
          </cell>
          <cell r="G64" t="str">
            <v>M.</v>
          </cell>
        </row>
        <row r="65">
          <cell r="C65">
            <v>160</v>
          </cell>
          <cell r="D65" t="str">
            <v>-  12 PRS. - 0.65 MM. AP</v>
          </cell>
          <cell r="E65">
            <v>119</v>
          </cell>
          <cell r="F65">
            <v>10</v>
          </cell>
          <cell r="G65" t="str">
            <v>M.</v>
          </cell>
        </row>
        <row r="66">
          <cell r="C66">
            <v>161</v>
          </cell>
          <cell r="D66" t="str">
            <v>-  15 PRS. - 0.65 MM. AP</v>
          </cell>
          <cell r="E66">
            <v>130</v>
          </cell>
          <cell r="F66">
            <v>11</v>
          </cell>
          <cell r="G66" t="str">
            <v>M.</v>
          </cell>
        </row>
        <row r="67">
          <cell r="C67">
            <v>162</v>
          </cell>
          <cell r="D67" t="str">
            <v>-  20 PRS. - 0.65 MM. AP</v>
          </cell>
          <cell r="E67">
            <v>147</v>
          </cell>
          <cell r="F67">
            <v>13</v>
          </cell>
          <cell r="G67" t="str">
            <v>M.</v>
          </cell>
        </row>
        <row r="68">
          <cell r="C68">
            <v>163</v>
          </cell>
          <cell r="D68" t="str">
            <v>-  25 PRS. - 0.65 MM. AP</v>
          </cell>
          <cell r="E68">
            <v>156</v>
          </cell>
          <cell r="F68">
            <v>15</v>
          </cell>
          <cell r="G68" t="str">
            <v>M.</v>
          </cell>
        </row>
        <row r="69">
          <cell r="C69">
            <v>164</v>
          </cell>
          <cell r="D69" t="str">
            <v>-  30 PRS. - 0.65 MM. AP</v>
          </cell>
          <cell r="E69">
            <v>180</v>
          </cell>
          <cell r="F69">
            <v>18</v>
          </cell>
          <cell r="G69" t="str">
            <v>M.</v>
          </cell>
        </row>
        <row r="70">
          <cell r="C70">
            <v>165</v>
          </cell>
          <cell r="D70" t="str">
            <v>-  40 PRS. - 0.65 MM. AP</v>
          </cell>
          <cell r="E70">
            <v>0</v>
          </cell>
          <cell r="F70">
            <v>0</v>
          </cell>
          <cell r="G70" t="str">
            <v>M.</v>
          </cell>
        </row>
        <row r="71">
          <cell r="C71">
            <v>166</v>
          </cell>
          <cell r="D71" t="str">
            <v>-  50 PRS. - 0.65 MM. AP</v>
          </cell>
          <cell r="E71">
            <v>254</v>
          </cell>
          <cell r="F71">
            <v>20</v>
          </cell>
          <cell r="G71" t="str">
            <v>M.</v>
          </cell>
        </row>
        <row r="72">
          <cell r="C72">
            <v>167</v>
          </cell>
          <cell r="D72" t="str">
            <v>-  75 PRS. - 0.65 MM. AP</v>
          </cell>
          <cell r="E72">
            <v>330</v>
          </cell>
          <cell r="F72">
            <v>30</v>
          </cell>
          <cell r="G72" t="str">
            <v>M.</v>
          </cell>
        </row>
        <row r="73">
          <cell r="C73">
            <v>168</v>
          </cell>
          <cell r="D73" t="str">
            <v>-  100 PRS. - 0.65 MM. AP</v>
          </cell>
          <cell r="E73">
            <v>405</v>
          </cell>
          <cell r="F73">
            <v>35</v>
          </cell>
          <cell r="G73" t="str">
            <v>M.</v>
          </cell>
        </row>
        <row r="74">
          <cell r="C74">
            <v>169</v>
          </cell>
          <cell r="D74" t="str">
            <v>-  150 PRS. - 0.65 MM. AP</v>
          </cell>
          <cell r="E74">
            <v>590</v>
          </cell>
          <cell r="F74">
            <v>40</v>
          </cell>
          <cell r="G74" t="str">
            <v>M.</v>
          </cell>
        </row>
        <row r="75">
          <cell r="C75">
            <v>170</v>
          </cell>
          <cell r="D75" t="str">
            <v>-  200 PRS. - 0.65 MM. AP</v>
          </cell>
          <cell r="E75">
            <v>790</v>
          </cell>
          <cell r="F75">
            <v>60</v>
          </cell>
          <cell r="G75" t="str">
            <v>M.</v>
          </cell>
        </row>
        <row r="76">
          <cell r="D76" t="str">
            <v>SPACE</v>
          </cell>
        </row>
        <row r="77">
          <cell r="D77" t="str">
            <v>FIRE RESISTANT CABLE</v>
          </cell>
        </row>
        <row r="78">
          <cell r="C78">
            <v>171</v>
          </cell>
          <cell r="D78" t="str">
            <v>-  2 PRS. - 1.75 MM. FR TELEPHONE CABLE</v>
          </cell>
          <cell r="E78">
            <v>0</v>
          </cell>
          <cell r="F78">
            <v>3</v>
          </cell>
          <cell r="G78" t="str">
            <v>M.</v>
          </cell>
        </row>
        <row r="79">
          <cell r="C79">
            <v>172</v>
          </cell>
          <cell r="D79" t="str">
            <v>-  3 PRS. - 1.75 MM. FR TELEPHONE CABLE</v>
          </cell>
          <cell r="E79">
            <v>0</v>
          </cell>
          <cell r="F79">
            <v>3</v>
          </cell>
          <cell r="G79" t="str">
            <v>M.</v>
          </cell>
        </row>
        <row r="80">
          <cell r="C80">
            <v>173</v>
          </cell>
          <cell r="D80" t="str">
            <v>-  4 PRS. - 1.75 MM. FR TELEPHONE CABLE</v>
          </cell>
          <cell r="E80">
            <v>0</v>
          </cell>
          <cell r="F80">
            <v>3</v>
          </cell>
          <cell r="G80" t="str">
            <v>M.</v>
          </cell>
        </row>
        <row r="81">
          <cell r="C81">
            <v>174</v>
          </cell>
          <cell r="D81" t="str">
            <v>-  5 PRS. - 1.75 MM. FR TELEPHONE CABLE</v>
          </cell>
          <cell r="E81">
            <v>0</v>
          </cell>
          <cell r="F81">
            <v>3</v>
          </cell>
          <cell r="G81" t="str">
            <v>M.</v>
          </cell>
        </row>
        <row r="82">
          <cell r="C82">
            <v>175</v>
          </cell>
          <cell r="D82" t="str">
            <v>-  6 PRS. - 1.75 MM. FR TELEPHONE CABLE</v>
          </cell>
          <cell r="E82">
            <v>0</v>
          </cell>
          <cell r="F82">
            <v>5</v>
          </cell>
          <cell r="G82" t="str">
            <v>M.</v>
          </cell>
        </row>
        <row r="83">
          <cell r="C83">
            <v>176</v>
          </cell>
          <cell r="D83" t="str">
            <v>-  10 PRS. - 1.75 MM. FR TELEPHONE CABLE</v>
          </cell>
          <cell r="E83">
            <v>0</v>
          </cell>
          <cell r="F83">
            <v>5</v>
          </cell>
          <cell r="G83" t="str">
            <v>M.</v>
          </cell>
        </row>
        <row r="84">
          <cell r="C84">
            <v>177</v>
          </cell>
          <cell r="D84" t="str">
            <v>-  15 PRS. - 1.75 MM. FR TELEPHONE CABLE</v>
          </cell>
          <cell r="E84">
            <v>0</v>
          </cell>
          <cell r="F84">
            <v>5</v>
          </cell>
          <cell r="G84" t="str">
            <v>M.</v>
          </cell>
        </row>
        <row r="85">
          <cell r="C85">
            <v>178</v>
          </cell>
          <cell r="D85" t="str">
            <v>-  20 PRS. - 1.75 MM. FR TELEPHONE CABLE</v>
          </cell>
          <cell r="E85">
            <v>0</v>
          </cell>
          <cell r="F85">
            <v>6</v>
          </cell>
          <cell r="G85" t="str">
            <v>M.</v>
          </cell>
        </row>
        <row r="86">
          <cell r="C86">
            <v>179</v>
          </cell>
          <cell r="D86" t="str">
            <v>-  25 PRS. - 1.75 MM. FR TELEPHONE CABLE</v>
          </cell>
          <cell r="E86">
            <v>0</v>
          </cell>
          <cell r="F86">
            <v>6</v>
          </cell>
          <cell r="G86" t="str">
            <v>M.</v>
          </cell>
        </row>
        <row r="87">
          <cell r="C87">
            <v>180</v>
          </cell>
          <cell r="D87" t="str">
            <v>-  35 PRS. - 1.75 MM. FR TELEPHONE CABLE</v>
          </cell>
          <cell r="E87">
            <v>0</v>
          </cell>
          <cell r="F87">
            <v>7</v>
          </cell>
          <cell r="G87" t="str">
            <v>M.</v>
          </cell>
        </row>
        <row r="88">
          <cell r="C88">
            <v>181</v>
          </cell>
          <cell r="D88" t="str">
            <v>-  50 PRS. - 1.75 MM. FR TELEPHONE CABLE</v>
          </cell>
          <cell r="E88">
            <v>0</v>
          </cell>
          <cell r="F88">
            <v>7</v>
          </cell>
          <cell r="G88" t="str">
            <v>M.</v>
          </cell>
        </row>
        <row r="89">
          <cell r="C89">
            <v>182</v>
          </cell>
          <cell r="D89" t="str">
            <v>-  100 PRS. - 1.75 MM. FR TELEPHONE CABLE</v>
          </cell>
          <cell r="E89">
            <v>0</v>
          </cell>
          <cell r="F89">
            <v>7</v>
          </cell>
          <cell r="G89" t="str">
            <v>M.</v>
          </cell>
        </row>
        <row r="90">
          <cell r="D90" t="str">
            <v>SPACE</v>
          </cell>
        </row>
        <row r="91">
          <cell r="C91">
            <v>2</v>
          </cell>
          <cell r="D91" t="str">
            <v>TC, MDF, PABX AND ACCESSORIES</v>
          </cell>
        </row>
        <row r="92">
          <cell r="C92">
            <v>201</v>
          </cell>
          <cell r="D92" t="str">
            <v>-  TC 10 PRS.</v>
          </cell>
          <cell r="E92">
            <v>655</v>
          </cell>
          <cell r="F92">
            <v>50</v>
          </cell>
          <cell r="G92" t="str">
            <v>M.</v>
          </cell>
        </row>
        <row r="93">
          <cell r="C93">
            <v>202</v>
          </cell>
          <cell r="D93" t="str">
            <v>-  TC 20 PRS.</v>
          </cell>
          <cell r="E93">
            <v>985</v>
          </cell>
          <cell r="F93">
            <v>70</v>
          </cell>
          <cell r="G93" t="str">
            <v>M.</v>
          </cell>
        </row>
        <row r="94">
          <cell r="C94">
            <v>203</v>
          </cell>
          <cell r="D94" t="str">
            <v>-  TC 30 PRS.</v>
          </cell>
          <cell r="E94">
            <v>1300</v>
          </cell>
          <cell r="F94">
            <v>100</v>
          </cell>
          <cell r="G94" t="str">
            <v>M.</v>
          </cell>
        </row>
        <row r="95">
          <cell r="C95">
            <v>204</v>
          </cell>
          <cell r="D95" t="str">
            <v>-  TC 40 PRS.</v>
          </cell>
          <cell r="E95">
            <v>1750</v>
          </cell>
          <cell r="F95">
            <v>125</v>
          </cell>
          <cell r="G95" t="str">
            <v>SET</v>
          </cell>
        </row>
        <row r="96">
          <cell r="C96">
            <v>205</v>
          </cell>
          <cell r="D96" t="str">
            <v>-  TC 50 PRS.</v>
          </cell>
          <cell r="E96">
            <v>2100</v>
          </cell>
          <cell r="F96">
            <v>150</v>
          </cell>
          <cell r="G96" t="str">
            <v>SET</v>
          </cell>
        </row>
        <row r="97">
          <cell r="C97">
            <v>206</v>
          </cell>
          <cell r="D97" t="str">
            <v>-  TC 60 PRS.</v>
          </cell>
          <cell r="E97">
            <v>2400</v>
          </cell>
          <cell r="F97">
            <v>200</v>
          </cell>
          <cell r="G97" t="str">
            <v>M.</v>
          </cell>
        </row>
        <row r="98">
          <cell r="C98">
            <v>207</v>
          </cell>
          <cell r="D98" t="str">
            <v>-  TC 70 PRS.</v>
          </cell>
          <cell r="E98">
            <v>2700</v>
          </cell>
          <cell r="F98">
            <v>250</v>
          </cell>
          <cell r="G98" t="str">
            <v>M.</v>
          </cell>
        </row>
        <row r="99">
          <cell r="C99">
            <v>208</v>
          </cell>
          <cell r="D99" t="str">
            <v>-  TC 80 PRS.</v>
          </cell>
          <cell r="E99">
            <v>3200</v>
          </cell>
          <cell r="F99">
            <v>250</v>
          </cell>
          <cell r="G99" t="str">
            <v>M.</v>
          </cell>
        </row>
        <row r="100">
          <cell r="C100">
            <v>209</v>
          </cell>
          <cell r="D100" t="str">
            <v>-  TC 90 PRS.</v>
          </cell>
          <cell r="E100">
            <v>3500</v>
          </cell>
          <cell r="F100">
            <v>300</v>
          </cell>
          <cell r="G100" t="str">
            <v>M.</v>
          </cell>
        </row>
        <row r="101">
          <cell r="C101">
            <v>210</v>
          </cell>
          <cell r="D101" t="str">
            <v>-  TC 100 PRS.</v>
          </cell>
          <cell r="E101">
            <v>3800</v>
          </cell>
          <cell r="F101">
            <v>300</v>
          </cell>
          <cell r="G101" t="str">
            <v>M.</v>
          </cell>
        </row>
        <row r="102">
          <cell r="C102">
            <v>211</v>
          </cell>
          <cell r="D102" t="str">
            <v>-  MDF 50 PRS.</v>
          </cell>
          <cell r="E102">
            <v>2600</v>
          </cell>
          <cell r="F102">
            <v>500</v>
          </cell>
          <cell r="G102" t="str">
            <v>M.</v>
          </cell>
        </row>
        <row r="103">
          <cell r="C103">
            <v>212</v>
          </cell>
          <cell r="D103" t="str">
            <v>-  MDF 100 PRS.</v>
          </cell>
          <cell r="E103">
            <v>4700</v>
          </cell>
          <cell r="F103">
            <v>900</v>
          </cell>
          <cell r="G103" t="str">
            <v>M.</v>
          </cell>
        </row>
        <row r="104">
          <cell r="C104">
            <v>213</v>
          </cell>
          <cell r="D104" t="str">
            <v>-  MDF 200 PRS.</v>
          </cell>
          <cell r="E104">
            <v>8000</v>
          </cell>
          <cell r="F104">
            <v>1600</v>
          </cell>
          <cell r="G104" t="str">
            <v>M.</v>
          </cell>
        </row>
        <row r="105">
          <cell r="C105">
            <v>214</v>
          </cell>
          <cell r="D105" t="str">
            <v>-  MDF 300 PRS.</v>
          </cell>
          <cell r="E105">
            <v>12500</v>
          </cell>
          <cell r="F105">
            <v>2500</v>
          </cell>
          <cell r="G105" t="str">
            <v>M.</v>
          </cell>
        </row>
        <row r="106">
          <cell r="C106">
            <v>215</v>
          </cell>
          <cell r="D106" t="str">
            <v>-  MDF 400 PRS.</v>
          </cell>
          <cell r="E106">
            <v>16000</v>
          </cell>
          <cell r="F106">
            <v>3200</v>
          </cell>
          <cell r="G106" t="str">
            <v>M.</v>
          </cell>
        </row>
        <row r="107">
          <cell r="C107">
            <v>216</v>
          </cell>
          <cell r="D107" t="str">
            <v>-  MDF 500 PRS.</v>
          </cell>
          <cell r="E107">
            <v>20000</v>
          </cell>
          <cell r="F107">
            <v>4200</v>
          </cell>
          <cell r="G107" t="str">
            <v>M.</v>
          </cell>
        </row>
        <row r="108">
          <cell r="C108">
            <v>217</v>
          </cell>
          <cell r="D108" t="str">
            <v>-  MDF 600 PRS.</v>
          </cell>
          <cell r="E108">
            <v>25000</v>
          </cell>
          <cell r="F108">
            <v>5100</v>
          </cell>
          <cell r="G108" t="str">
            <v>M.</v>
          </cell>
        </row>
        <row r="109">
          <cell r="C109">
            <v>218</v>
          </cell>
          <cell r="D109" t="str">
            <v>-  MDF 700 PRS.</v>
          </cell>
          <cell r="E109">
            <v>28500</v>
          </cell>
          <cell r="F109">
            <v>5800</v>
          </cell>
          <cell r="G109" t="str">
            <v>M.</v>
          </cell>
        </row>
        <row r="110">
          <cell r="C110">
            <v>219</v>
          </cell>
          <cell r="D110" t="str">
            <v>-  MDF 800 PRS.</v>
          </cell>
          <cell r="E110">
            <v>32000</v>
          </cell>
          <cell r="F110">
            <v>6400</v>
          </cell>
          <cell r="G110" t="str">
            <v>M.</v>
          </cell>
        </row>
        <row r="111">
          <cell r="C111">
            <v>220</v>
          </cell>
          <cell r="D111" t="str">
            <v>-  MDF 900 PRS.</v>
          </cell>
          <cell r="E111">
            <v>36000</v>
          </cell>
          <cell r="F111">
            <v>7400</v>
          </cell>
          <cell r="G111" t="str">
            <v>M.</v>
          </cell>
        </row>
        <row r="112">
          <cell r="C112">
            <v>221</v>
          </cell>
          <cell r="D112" t="str">
            <v>-  MDF 1,000 PRS.</v>
          </cell>
          <cell r="E112">
            <v>40000</v>
          </cell>
          <cell r="F112">
            <v>8400</v>
          </cell>
          <cell r="G112" t="str">
            <v>M.</v>
          </cell>
        </row>
        <row r="113">
          <cell r="C113">
            <v>222</v>
          </cell>
          <cell r="D113" t="str">
            <v>-  MDF 1,200 PRS.</v>
          </cell>
          <cell r="E113">
            <v>50000</v>
          </cell>
          <cell r="F113">
            <v>10000</v>
          </cell>
          <cell r="G113" t="str">
            <v>M.</v>
          </cell>
        </row>
        <row r="114">
          <cell r="C114">
            <v>223</v>
          </cell>
          <cell r="D114" t="str">
            <v>-  MDF 1,500 PRS.</v>
          </cell>
          <cell r="E114">
            <v>60500</v>
          </cell>
          <cell r="F114">
            <v>12000</v>
          </cell>
          <cell r="G114" t="str">
            <v>M.</v>
          </cell>
        </row>
        <row r="115">
          <cell r="C115">
            <v>224</v>
          </cell>
          <cell r="D115" t="str">
            <v>-  MDF 2,000 PRS.</v>
          </cell>
          <cell r="E115">
            <v>80000</v>
          </cell>
          <cell r="F115">
            <v>16000</v>
          </cell>
          <cell r="G115" t="str">
            <v>M.</v>
          </cell>
        </row>
        <row r="116">
          <cell r="C116">
            <v>225</v>
          </cell>
          <cell r="D116" t="str">
            <v>-  MDF 2,500 PRS.</v>
          </cell>
          <cell r="E116">
            <v>100000</v>
          </cell>
          <cell r="F116">
            <v>20000</v>
          </cell>
          <cell r="G116" t="str">
            <v>M.</v>
          </cell>
        </row>
        <row r="117">
          <cell r="C117">
            <v>226</v>
          </cell>
          <cell r="D117" t="str">
            <v>-  MDF 3,000 PRS.</v>
          </cell>
          <cell r="E117">
            <v>120000</v>
          </cell>
          <cell r="F117">
            <v>24000</v>
          </cell>
          <cell r="G117" t="str">
            <v>M.</v>
          </cell>
        </row>
        <row r="118">
          <cell r="C118">
            <v>227</v>
          </cell>
          <cell r="D118" t="str">
            <v>-  MDF 3,500 PRS.</v>
          </cell>
          <cell r="E118">
            <v>140000</v>
          </cell>
          <cell r="F118">
            <v>28000</v>
          </cell>
          <cell r="G118" t="str">
            <v>M.</v>
          </cell>
        </row>
        <row r="119">
          <cell r="C119">
            <v>228</v>
          </cell>
          <cell r="D119" t="str">
            <v>-  MDF 4,000 PRS.</v>
          </cell>
          <cell r="E119">
            <v>160000</v>
          </cell>
          <cell r="F119">
            <v>32000</v>
          </cell>
          <cell r="G119" t="str">
            <v>M.</v>
          </cell>
        </row>
        <row r="120">
          <cell r="C120">
            <v>229</v>
          </cell>
          <cell r="D120" t="str">
            <v>-  MDF 4,500 PRS.</v>
          </cell>
          <cell r="E120">
            <v>180000</v>
          </cell>
          <cell r="F120">
            <v>36000</v>
          </cell>
          <cell r="G120" t="str">
            <v>M.</v>
          </cell>
        </row>
        <row r="121">
          <cell r="C121">
            <v>230</v>
          </cell>
          <cell r="D121" t="str">
            <v>-  MDF 5,000 PRS.</v>
          </cell>
          <cell r="E121">
            <v>200000</v>
          </cell>
          <cell r="F121">
            <v>40000</v>
          </cell>
          <cell r="G121" t="str">
            <v>M.</v>
          </cell>
        </row>
        <row r="122">
          <cell r="D122" t="str">
            <v>PABX</v>
          </cell>
        </row>
        <row r="123">
          <cell r="C123">
            <v>231</v>
          </cell>
          <cell r="D123" t="str">
            <v>-  10/40 LINE PABX</v>
          </cell>
          <cell r="E123">
            <v>450000</v>
          </cell>
          <cell r="F123">
            <v>0</v>
          </cell>
          <cell r="G123" t="str">
            <v>M.</v>
          </cell>
        </row>
        <row r="124">
          <cell r="C124">
            <v>232</v>
          </cell>
          <cell r="D124" t="str">
            <v>-  20/80 LINE PABX</v>
          </cell>
          <cell r="E124">
            <v>800000</v>
          </cell>
          <cell r="F124">
            <v>0</v>
          </cell>
          <cell r="G124" t="str">
            <v>M.</v>
          </cell>
        </row>
        <row r="125">
          <cell r="C125">
            <v>233</v>
          </cell>
          <cell r="D125" t="str">
            <v>-  30/120 LINE PABX</v>
          </cell>
          <cell r="E125">
            <v>950000</v>
          </cell>
          <cell r="F125">
            <v>0</v>
          </cell>
          <cell r="G125" t="str">
            <v>M.</v>
          </cell>
        </row>
        <row r="126">
          <cell r="C126">
            <v>234</v>
          </cell>
          <cell r="D126" t="str">
            <v>-  40/1600 LINE PABX</v>
          </cell>
          <cell r="E126">
            <v>1050000</v>
          </cell>
          <cell r="F126">
            <v>0</v>
          </cell>
          <cell r="G126" t="str">
            <v>M.</v>
          </cell>
        </row>
        <row r="127">
          <cell r="C127">
            <v>235</v>
          </cell>
          <cell r="D127" t="str">
            <v>-  50/200 LINE PABX</v>
          </cell>
          <cell r="E127">
            <v>1200000</v>
          </cell>
          <cell r="F127">
            <v>0</v>
          </cell>
          <cell r="G127" t="str">
            <v>M.</v>
          </cell>
        </row>
        <row r="128">
          <cell r="C128">
            <v>236</v>
          </cell>
          <cell r="D128" t="str">
            <v>-  60/240 LINE PABX</v>
          </cell>
          <cell r="E128">
            <v>1250000</v>
          </cell>
          <cell r="F128">
            <v>0</v>
          </cell>
          <cell r="G128" t="str">
            <v>M.</v>
          </cell>
        </row>
        <row r="129">
          <cell r="C129">
            <v>237</v>
          </cell>
          <cell r="D129" t="str">
            <v>-  70/280 LINE PABX</v>
          </cell>
          <cell r="E129">
            <v>1300000</v>
          </cell>
          <cell r="F129">
            <v>0</v>
          </cell>
          <cell r="G129" t="str">
            <v>M.</v>
          </cell>
        </row>
        <row r="130">
          <cell r="C130">
            <v>238</v>
          </cell>
          <cell r="D130" t="str">
            <v>-  80/320 LINE PABX</v>
          </cell>
          <cell r="E130">
            <v>1500000</v>
          </cell>
          <cell r="F130">
            <v>0</v>
          </cell>
          <cell r="G130" t="str">
            <v>M.</v>
          </cell>
        </row>
        <row r="131">
          <cell r="C131">
            <v>239</v>
          </cell>
          <cell r="D131" t="str">
            <v>-  90/360 LINE PABX</v>
          </cell>
          <cell r="E131">
            <v>1700000</v>
          </cell>
          <cell r="F131">
            <v>0</v>
          </cell>
          <cell r="G131" t="str">
            <v>M.</v>
          </cell>
        </row>
        <row r="132">
          <cell r="C132">
            <v>240</v>
          </cell>
          <cell r="D132" t="str">
            <v>-  100/400 LINE PABX</v>
          </cell>
          <cell r="E132">
            <v>1900000</v>
          </cell>
          <cell r="F132">
            <v>0</v>
          </cell>
          <cell r="G132" t="str">
            <v>M.</v>
          </cell>
        </row>
        <row r="133">
          <cell r="D133" t="str">
            <v>SPACE</v>
          </cell>
        </row>
        <row r="134">
          <cell r="C134">
            <v>246</v>
          </cell>
          <cell r="D134" t="str">
            <v>-  10/100 LINE PABX</v>
          </cell>
          <cell r="E134">
            <v>600000</v>
          </cell>
          <cell r="F134">
            <v>0</v>
          </cell>
          <cell r="G134" t="str">
            <v>M.</v>
          </cell>
        </row>
        <row r="135">
          <cell r="C135">
            <v>247</v>
          </cell>
          <cell r="D135" t="str">
            <v>-  20/200 LINE PABX</v>
          </cell>
          <cell r="E135">
            <v>1000000</v>
          </cell>
          <cell r="F135">
            <v>0</v>
          </cell>
          <cell r="G135" t="str">
            <v>M.</v>
          </cell>
        </row>
        <row r="136">
          <cell r="C136">
            <v>248</v>
          </cell>
          <cell r="D136" t="str">
            <v>-  30/300 LINE PABX</v>
          </cell>
          <cell r="E136">
            <v>1250000</v>
          </cell>
          <cell r="F136">
            <v>0</v>
          </cell>
          <cell r="G136" t="str">
            <v>M.</v>
          </cell>
        </row>
        <row r="137">
          <cell r="C137">
            <v>249</v>
          </cell>
          <cell r="D137" t="str">
            <v>-  40/400 LINE PABX</v>
          </cell>
          <cell r="E137">
            <v>1650000</v>
          </cell>
          <cell r="F137">
            <v>0</v>
          </cell>
          <cell r="G137" t="str">
            <v>M.</v>
          </cell>
        </row>
        <row r="138">
          <cell r="C138">
            <v>250</v>
          </cell>
          <cell r="D138" t="str">
            <v>-  50/500 LINE PABX</v>
          </cell>
          <cell r="E138">
            <v>1900000</v>
          </cell>
          <cell r="F138">
            <v>0</v>
          </cell>
          <cell r="G138" t="str">
            <v>M.</v>
          </cell>
        </row>
        <row r="139">
          <cell r="C139">
            <v>251</v>
          </cell>
          <cell r="D139" t="str">
            <v>-  60/600 LINE PABX</v>
          </cell>
          <cell r="E139">
            <v>2100000</v>
          </cell>
          <cell r="F139">
            <v>0</v>
          </cell>
          <cell r="G139" t="str">
            <v>M.</v>
          </cell>
        </row>
        <row r="140">
          <cell r="C140">
            <v>252</v>
          </cell>
          <cell r="D140" t="str">
            <v>-  70/700 LINE PABX</v>
          </cell>
          <cell r="E140">
            <v>2400000</v>
          </cell>
          <cell r="F140">
            <v>0</v>
          </cell>
          <cell r="G140" t="str">
            <v>M.</v>
          </cell>
        </row>
        <row r="141">
          <cell r="C141">
            <v>253</v>
          </cell>
          <cell r="D141" t="str">
            <v>-  80/800 LINE PABX</v>
          </cell>
          <cell r="E141">
            <v>0</v>
          </cell>
          <cell r="F141">
            <v>0</v>
          </cell>
          <cell r="G141" t="str">
            <v>M.</v>
          </cell>
        </row>
        <row r="142">
          <cell r="C142">
            <v>254</v>
          </cell>
          <cell r="D142" t="str">
            <v>-  90/900 LINE PABX</v>
          </cell>
          <cell r="E142">
            <v>0</v>
          </cell>
          <cell r="F142">
            <v>0</v>
          </cell>
          <cell r="G142" t="str">
            <v>M.</v>
          </cell>
        </row>
        <row r="143">
          <cell r="C143">
            <v>255</v>
          </cell>
          <cell r="D143" t="str">
            <v>-  100/1,000 LINE PABX</v>
          </cell>
          <cell r="E143">
            <v>0</v>
          </cell>
          <cell r="F143">
            <v>0</v>
          </cell>
          <cell r="G143" t="str">
            <v>M.</v>
          </cell>
        </row>
        <row r="144">
          <cell r="D144" t="str">
            <v>SPACE</v>
          </cell>
        </row>
        <row r="145">
          <cell r="D145" t="str">
            <v>ACCESSORIES</v>
          </cell>
        </row>
        <row r="146">
          <cell r="C146">
            <v>261</v>
          </cell>
          <cell r="D146" t="str">
            <v>-  LIGHTNING ARRESTER</v>
          </cell>
          <cell r="E146">
            <v>105</v>
          </cell>
          <cell r="F146">
            <v>20</v>
          </cell>
          <cell r="G146" t="str">
            <v>SET</v>
          </cell>
        </row>
        <row r="147">
          <cell r="C147">
            <v>262</v>
          </cell>
          <cell r="D147" t="str">
            <v>-  OPERATER CONSOLE</v>
          </cell>
          <cell r="E147">
            <v>28000</v>
          </cell>
          <cell r="F147">
            <v>0</v>
          </cell>
          <cell r="G147" t="str">
            <v>SET</v>
          </cell>
        </row>
        <row r="148">
          <cell r="C148">
            <v>263</v>
          </cell>
          <cell r="D148" t="str">
            <v>-  TELEPHONE OUTLET (PLASTIC PLATE)</v>
          </cell>
          <cell r="E148">
            <v>160</v>
          </cell>
          <cell r="F148">
            <v>50</v>
          </cell>
          <cell r="G148" t="str">
            <v>SET</v>
          </cell>
        </row>
        <row r="149">
          <cell r="C149">
            <v>264</v>
          </cell>
          <cell r="D149" t="str">
            <v>-  TELEPHONE OUTLET (ALUMINIUM PLATE)</v>
          </cell>
          <cell r="E149">
            <v>190</v>
          </cell>
          <cell r="F149">
            <v>50</v>
          </cell>
          <cell r="G149" t="str">
            <v>SET</v>
          </cell>
        </row>
        <row r="150">
          <cell r="C150">
            <v>265</v>
          </cell>
          <cell r="D150" t="str">
            <v>-  TELEPHONE OUTLET (STAINLESS PLATE)</v>
          </cell>
          <cell r="E150">
            <v>210</v>
          </cell>
          <cell r="F150">
            <v>50</v>
          </cell>
          <cell r="G150" t="str">
            <v>SET</v>
          </cell>
        </row>
        <row r="151">
          <cell r="C151">
            <v>266</v>
          </cell>
          <cell r="D151" t="str">
            <v>-  TELEPHONE OUTLET (ALUMINIUM PLATE, LIVING STYLE)</v>
          </cell>
          <cell r="E151">
            <v>600</v>
          </cell>
          <cell r="F151">
            <v>100</v>
          </cell>
          <cell r="G151" t="str">
            <v>SET</v>
          </cell>
        </row>
        <row r="152">
          <cell r="C152">
            <v>267</v>
          </cell>
          <cell r="D152" t="str">
            <v>-  TELEPHONE OUTLET (CHROMIUM PLATE PLATE, LIVING STYLE)</v>
          </cell>
          <cell r="E152">
            <v>870</v>
          </cell>
          <cell r="F152">
            <v>100</v>
          </cell>
          <cell r="G152" t="str">
            <v>SET</v>
          </cell>
        </row>
        <row r="153">
          <cell r="D153" t="str">
            <v xml:space="preserve">   SPACE</v>
          </cell>
        </row>
        <row r="154">
          <cell r="C154">
            <v>3</v>
          </cell>
          <cell r="D154" t="str">
            <v>TELECOMMUNICATION</v>
          </cell>
        </row>
        <row r="155">
          <cell r="D155" t="str">
            <v>MODULE &amp; ACCESSORIES</v>
          </cell>
        </row>
        <row r="156">
          <cell r="C156">
            <v>301</v>
          </cell>
          <cell r="D156" t="str">
            <v>-  24 PORTS-CAT5 PATCH PANEL</v>
          </cell>
          <cell r="E156">
            <v>5500</v>
          </cell>
          <cell r="F156">
            <v>300</v>
          </cell>
          <cell r="G156" t="str">
            <v>LOT</v>
          </cell>
        </row>
        <row r="157">
          <cell r="C157">
            <v>302</v>
          </cell>
          <cell r="D157" t="str">
            <v>-  32 PORTS-CAT5 PATCH PANEL</v>
          </cell>
          <cell r="E157">
            <v>8500</v>
          </cell>
          <cell r="F157">
            <v>450</v>
          </cell>
          <cell r="G157" t="str">
            <v>LOT</v>
          </cell>
        </row>
        <row r="158">
          <cell r="C158">
            <v>303</v>
          </cell>
          <cell r="D158" t="str">
            <v>-  48 PORTS-CAT5 PATCH PANEL</v>
          </cell>
          <cell r="E158">
            <v>11000</v>
          </cell>
          <cell r="F158">
            <v>600</v>
          </cell>
          <cell r="G158" t="str">
            <v>LOT</v>
          </cell>
        </row>
        <row r="159">
          <cell r="C159">
            <v>304</v>
          </cell>
          <cell r="D159" t="str">
            <v>-  64 PORTS-CAT5 PATCH PANEL</v>
          </cell>
          <cell r="E159">
            <v>16500</v>
          </cell>
          <cell r="F159">
            <v>900</v>
          </cell>
          <cell r="G159" t="str">
            <v>LOT</v>
          </cell>
        </row>
        <row r="160">
          <cell r="C160">
            <v>305</v>
          </cell>
          <cell r="D160" t="str">
            <v>-  96 PORTS-CAT5 PATCH PANEL</v>
          </cell>
          <cell r="E160">
            <v>21000</v>
          </cell>
          <cell r="F160">
            <v>1000</v>
          </cell>
          <cell r="G160" t="str">
            <v>LOT</v>
          </cell>
        </row>
        <row r="161">
          <cell r="D161" t="str">
            <v>SPACE</v>
          </cell>
        </row>
        <row r="162">
          <cell r="C162">
            <v>311</v>
          </cell>
          <cell r="D162" t="str">
            <v>-  1xRJ45 MODULAR JACK</v>
          </cell>
          <cell r="E162">
            <v>280</v>
          </cell>
          <cell r="F162">
            <v>70</v>
          </cell>
          <cell r="G162" t="str">
            <v>SET</v>
          </cell>
        </row>
        <row r="163">
          <cell r="C163">
            <v>312</v>
          </cell>
          <cell r="D163" t="str">
            <v>-  2xRJ45 MODULAR JACK</v>
          </cell>
          <cell r="E163">
            <v>440</v>
          </cell>
          <cell r="F163">
            <v>100</v>
          </cell>
          <cell r="G163" t="str">
            <v>SET</v>
          </cell>
        </row>
        <row r="164">
          <cell r="C164">
            <v>313</v>
          </cell>
          <cell r="D164" t="str">
            <v>-  1xRJ45+1xRJ11 MODULAR JACK</v>
          </cell>
          <cell r="E164">
            <v>350</v>
          </cell>
          <cell r="F164">
            <v>100</v>
          </cell>
          <cell r="G164" t="str">
            <v>SET</v>
          </cell>
        </row>
        <row r="165">
          <cell r="C165">
            <v>314</v>
          </cell>
          <cell r="D165" t="str">
            <v>-  4xRJ45 MODULAR JACK</v>
          </cell>
          <cell r="E165">
            <v>760</v>
          </cell>
          <cell r="F165">
            <v>200</v>
          </cell>
          <cell r="G165" t="str">
            <v>SET</v>
          </cell>
        </row>
        <row r="166">
          <cell r="C166">
            <v>315</v>
          </cell>
          <cell r="D166" t="str">
            <v>-  3xRJ45+1xRJ11 MODULAR JACK</v>
          </cell>
          <cell r="E166">
            <v>670</v>
          </cell>
          <cell r="F166">
            <v>200</v>
          </cell>
          <cell r="G166" t="str">
            <v>SET</v>
          </cell>
        </row>
        <row r="167">
          <cell r="C167">
            <v>316</v>
          </cell>
          <cell r="D167" t="str">
            <v>-  2xRJ45+1xRJ11 MODULAR JACK</v>
          </cell>
          <cell r="E167">
            <v>580</v>
          </cell>
          <cell r="F167">
            <v>200</v>
          </cell>
          <cell r="G167" t="str">
            <v>SET</v>
          </cell>
        </row>
        <row r="168">
          <cell r="C168">
            <v>317</v>
          </cell>
          <cell r="D168" t="str">
            <v>-  6xRJ45 MODULAR JACK</v>
          </cell>
          <cell r="E168">
            <v>1140</v>
          </cell>
          <cell r="F168">
            <v>300</v>
          </cell>
          <cell r="G168" t="str">
            <v>SET</v>
          </cell>
        </row>
        <row r="169">
          <cell r="C169">
            <v>318</v>
          </cell>
          <cell r="D169" t="str">
            <v>-  5xRJ45+1xRJ11 MODULAR JACK</v>
          </cell>
          <cell r="E169">
            <v>1050</v>
          </cell>
          <cell r="F169">
            <v>300</v>
          </cell>
          <cell r="G169" t="str">
            <v>SET</v>
          </cell>
        </row>
        <row r="170">
          <cell r="C170">
            <v>319</v>
          </cell>
          <cell r="D170" t="str">
            <v>-  4xRJ45+2xRJ11 MODULAR JACK</v>
          </cell>
          <cell r="E170">
            <v>960</v>
          </cell>
          <cell r="F170">
            <v>300</v>
          </cell>
          <cell r="G170" t="str">
            <v>SET</v>
          </cell>
        </row>
        <row r="171">
          <cell r="C171">
            <v>320</v>
          </cell>
          <cell r="D171" t="str">
            <v>-  3xRJ45+3xRJ11 MODULAR JACK</v>
          </cell>
          <cell r="E171">
            <v>870</v>
          </cell>
          <cell r="F171">
            <v>300</v>
          </cell>
          <cell r="G171" t="str">
            <v>SET</v>
          </cell>
        </row>
        <row r="172">
          <cell r="C172">
            <v>321</v>
          </cell>
          <cell r="D172" t="str">
            <v>-  2xRJ45+4xRJ11 MODULAR JACK</v>
          </cell>
          <cell r="E172">
            <v>780</v>
          </cell>
          <cell r="F172">
            <v>300</v>
          </cell>
          <cell r="G172" t="str">
            <v>SET</v>
          </cell>
        </row>
        <row r="173">
          <cell r="D173" t="str">
            <v>SPACE</v>
          </cell>
        </row>
        <row r="174">
          <cell r="D174" t="str">
            <v>COMMUNICATION CABLE</v>
          </cell>
        </row>
        <row r="175">
          <cell r="C175">
            <v>326</v>
          </cell>
          <cell r="D175" t="str">
            <v>-  3 PRS-CAT3 UTP</v>
          </cell>
          <cell r="E175">
            <v>9</v>
          </cell>
          <cell r="F175">
            <v>2</v>
          </cell>
          <cell r="G175" t="str">
            <v>M.</v>
          </cell>
        </row>
        <row r="176">
          <cell r="C176">
            <v>327</v>
          </cell>
          <cell r="D176" t="str">
            <v>-  4 PRS-CAT3 UTP</v>
          </cell>
          <cell r="E176">
            <v>10</v>
          </cell>
          <cell r="F176">
            <v>2</v>
          </cell>
          <cell r="G176" t="str">
            <v>M.</v>
          </cell>
        </row>
        <row r="177">
          <cell r="C177">
            <v>328</v>
          </cell>
          <cell r="D177" t="str">
            <v>-  25 PRS-CAT3 UTP</v>
          </cell>
          <cell r="E177">
            <v>55</v>
          </cell>
          <cell r="F177">
            <v>5</v>
          </cell>
          <cell r="G177" t="str">
            <v>M.</v>
          </cell>
        </row>
        <row r="178">
          <cell r="C178">
            <v>329</v>
          </cell>
          <cell r="D178" t="str">
            <v>-  4 PRS-CAT5 UTP</v>
          </cell>
          <cell r="E178">
            <v>20</v>
          </cell>
          <cell r="F178">
            <v>2</v>
          </cell>
          <cell r="G178" t="str">
            <v>M.</v>
          </cell>
        </row>
        <row r="179">
          <cell r="C179">
            <v>330</v>
          </cell>
          <cell r="D179" t="str">
            <v>-  4 PRS-CAT4 STP</v>
          </cell>
          <cell r="E179">
            <v>25</v>
          </cell>
          <cell r="F179">
            <v>2</v>
          </cell>
          <cell r="G179" t="str">
            <v>M.</v>
          </cell>
        </row>
        <row r="180">
          <cell r="C180">
            <v>331</v>
          </cell>
          <cell r="D180" t="str">
            <v>-  15 PRS-CAT5 STP</v>
          </cell>
          <cell r="E180">
            <v>30</v>
          </cell>
          <cell r="F180">
            <v>4</v>
          </cell>
          <cell r="G180" t="str">
            <v>M.</v>
          </cell>
        </row>
        <row r="181">
          <cell r="C181">
            <v>332</v>
          </cell>
          <cell r="D181" t="str">
            <v>-  1/C - 62.5/125 FIBER OPTIC</v>
          </cell>
          <cell r="E181">
            <v>25</v>
          </cell>
          <cell r="F181">
            <v>3</v>
          </cell>
          <cell r="G181" t="str">
            <v>M.</v>
          </cell>
        </row>
        <row r="182">
          <cell r="C182">
            <v>333</v>
          </cell>
          <cell r="D182" t="str">
            <v>-  2/C - 62.5/125 FIBER OPTIC</v>
          </cell>
          <cell r="E182">
            <v>50</v>
          </cell>
          <cell r="F182">
            <v>4</v>
          </cell>
          <cell r="G182" t="str">
            <v>M.</v>
          </cell>
        </row>
        <row r="183">
          <cell r="C183">
            <v>334</v>
          </cell>
          <cell r="D183" t="str">
            <v>-  2/C - 62.5/125 FIBER OPTIC, TIGHT BUFFER</v>
          </cell>
          <cell r="E183">
            <v>61</v>
          </cell>
          <cell r="F183">
            <v>4</v>
          </cell>
          <cell r="G183" t="str">
            <v>M.</v>
          </cell>
        </row>
        <row r="184">
          <cell r="C184">
            <v>335</v>
          </cell>
          <cell r="D184" t="str">
            <v>-  4/C - 62.5/125 FIBER OPTIC, TIGHT BUFFER</v>
          </cell>
          <cell r="E184">
            <v>100</v>
          </cell>
          <cell r="F184">
            <v>6</v>
          </cell>
          <cell r="G184" t="str">
            <v>M.</v>
          </cell>
        </row>
        <row r="185">
          <cell r="C185">
            <v>336</v>
          </cell>
          <cell r="D185" t="str">
            <v>-  6/C - 62.5/125 FIBER OPTIC, TIGHT BUFFER</v>
          </cell>
          <cell r="E185">
            <v>140</v>
          </cell>
          <cell r="F185">
            <v>8</v>
          </cell>
          <cell r="G185" t="str">
            <v>M.</v>
          </cell>
        </row>
        <row r="186">
          <cell r="C186">
            <v>337</v>
          </cell>
          <cell r="D186" t="str">
            <v>-  8/C - 62.5/125 FIBER OPTIC, TIGHT BUFFER</v>
          </cell>
          <cell r="E186">
            <v>186</v>
          </cell>
          <cell r="F186">
            <v>10</v>
          </cell>
          <cell r="G186" t="str">
            <v>M.</v>
          </cell>
        </row>
        <row r="187">
          <cell r="C187">
            <v>338</v>
          </cell>
          <cell r="D187" t="str">
            <v>-  12/C - 62.5/125 FIBER OPTIC, TIGHT BUFFER</v>
          </cell>
          <cell r="E187">
            <v>259</v>
          </cell>
          <cell r="F187">
            <v>15</v>
          </cell>
          <cell r="G187" t="str">
            <v>M.</v>
          </cell>
        </row>
        <row r="188">
          <cell r="C188">
            <v>339</v>
          </cell>
          <cell r="D188" t="str">
            <v>-  18/C - 62.5/125 FIBER OPTIC, TIGHT BUFFER</v>
          </cell>
          <cell r="E188">
            <v>478</v>
          </cell>
          <cell r="F188">
            <v>20</v>
          </cell>
          <cell r="G188" t="str">
            <v>M.</v>
          </cell>
        </row>
        <row r="189">
          <cell r="C189">
            <v>340</v>
          </cell>
          <cell r="D189" t="str">
            <v>-  24/C - 62.5/125 FIBER OPTIC, TIGHT BUFFER</v>
          </cell>
          <cell r="E189">
            <v>637</v>
          </cell>
          <cell r="F189">
            <v>25</v>
          </cell>
          <cell r="G189" t="str">
            <v>M.</v>
          </cell>
        </row>
        <row r="190">
          <cell r="C190">
            <v>341</v>
          </cell>
          <cell r="D190" t="str">
            <v>-  36/C - 62.5/125 FIBER OPTIC, TIGHT BUFFER</v>
          </cell>
          <cell r="E190">
            <v>960</v>
          </cell>
          <cell r="F190">
            <v>30</v>
          </cell>
          <cell r="G190" t="str">
            <v>M.</v>
          </cell>
        </row>
        <row r="191">
          <cell r="C191">
            <v>342</v>
          </cell>
          <cell r="D191" t="str">
            <v>-  2/C - 62.5/125 FIBER OPTIC, LOOSE BUFFER, SINGLE JACKET</v>
          </cell>
          <cell r="E191">
            <v>100</v>
          </cell>
          <cell r="F191">
            <v>10</v>
          </cell>
          <cell r="G191" t="str">
            <v>M.</v>
          </cell>
        </row>
        <row r="192">
          <cell r="C192">
            <v>343</v>
          </cell>
          <cell r="D192" t="str">
            <v>-  4/C - 62.5/125 FIBER OPTIC, LOOSE BUFFER, SINGLE JACKET</v>
          </cell>
          <cell r="E192">
            <v>130</v>
          </cell>
          <cell r="F192">
            <v>13</v>
          </cell>
          <cell r="G192" t="str">
            <v>M.</v>
          </cell>
        </row>
        <row r="193">
          <cell r="C193">
            <v>344</v>
          </cell>
          <cell r="D193" t="str">
            <v>-  6/C - 62.5/125 FIBER OPTIC, LOOSE BUFFER, SINGLE JACKET</v>
          </cell>
          <cell r="E193">
            <v>165</v>
          </cell>
          <cell r="F193">
            <v>16</v>
          </cell>
          <cell r="G193" t="str">
            <v>M.</v>
          </cell>
        </row>
        <row r="194">
          <cell r="C194">
            <v>345</v>
          </cell>
          <cell r="D194" t="str">
            <v>-  8/C - 62.5/125 FIBER OPTIC, LOOSE BUFFER, SINGLE JACKET</v>
          </cell>
          <cell r="E194">
            <v>203</v>
          </cell>
          <cell r="F194">
            <v>20</v>
          </cell>
          <cell r="G194" t="str">
            <v>M.</v>
          </cell>
        </row>
        <row r="195">
          <cell r="C195">
            <v>346</v>
          </cell>
          <cell r="D195" t="str">
            <v>-  10/C - 62.5/125 FIBER OPTIC, LOOSE BUFFER, SINGLE JACKET</v>
          </cell>
          <cell r="E195">
            <v>250</v>
          </cell>
          <cell r="F195">
            <v>25</v>
          </cell>
          <cell r="G195" t="str">
            <v>M.</v>
          </cell>
        </row>
        <row r="196">
          <cell r="C196">
            <v>347</v>
          </cell>
          <cell r="D196" t="str">
            <v>-  12/C - 62.5/125 FIBER OPTIC, LOOSE BUFFER, SINGLE JACKET</v>
          </cell>
          <cell r="E196">
            <v>273</v>
          </cell>
          <cell r="F196">
            <v>27</v>
          </cell>
          <cell r="G196" t="str">
            <v>M.</v>
          </cell>
        </row>
        <row r="197">
          <cell r="C197">
            <v>348</v>
          </cell>
          <cell r="D197" t="str">
            <v>-  18/C - 62.5/125 FIBER OPTIC, LOOSE BUFFER, SINGLE JACKET</v>
          </cell>
          <cell r="E197">
            <v>390</v>
          </cell>
          <cell r="F197">
            <v>35</v>
          </cell>
          <cell r="G197" t="str">
            <v>M.</v>
          </cell>
        </row>
        <row r="198">
          <cell r="C198">
            <v>349</v>
          </cell>
          <cell r="D198" t="str">
            <v>-  24/C - 62.5/125 FIBER OPTIC, LOOSE BUFFER, SINGLE JACKET</v>
          </cell>
          <cell r="E198">
            <v>500</v>
          </cell>
          <cell r="F198">
            <v>40</v>
          </cell>
          <cell r="G198" t="str">
            <v>M.</v>
          </cell>
        </row>
        <row r="199">
          <cell r="C199">
            <v>350</v>
          </cell>
          <cell r="D199" t="str">
            <v>-  36/C - 62.5/125 FIBER OPTIC, LOOSE BUFFER, SINGLE JACKET</v>
          </cell>
          <cell r="E199">
            <v>760</v>
          </cell>
          <cell r="F199">
            <v>55</v>
          </cell>
          <cell r="G199" t="str">
            <v>M.</v>
          </cell>
        </row>
        <row r="200">
          <cell r="C200">
            <v>351</v>
          </cell>
          <cell r="D200" t="str">
            <v>-  48/C - 62.5/125 FIBER OPTIC, LOOSE BUFFER, SINGLE JACKET</v>
          </cell>
          <cell r="E200">
            <v>1005</v>
          </cell>
          <cell r="F200">
            <v>70</v>
          </cell>
          <cell r="G200" t="str">
            <v>M.</v>
          </cell>
        </row>
        <row r="201">
          <cell r="C201">
            <v>352</v>
          </cell>
          <cell r="D201" t="str">
            <v>-  60/C - 62.5/125 FIBER OPTIC, LOOSE BUFFER, SINGLE JACKET</v>
          </cell>
          <cell r="E201">
            <v>1256</v>
          </cell>
          <cell r="F201">
            <v>80</v>
          </cell>
          <cell r="G201" t="str">
            <v>M.</v>
          </cell>
        </row>
        <row r="202">
          <cell r="C202">
            <v>353</v>
          </cell>
          <cell r="D202" t="str">
            <v>-  72/C - 62.5/125 FIBER OPTIC, LOOSE BUFFER, SINGLE JACKET</v>
          </cell>
          <cell r="E202">
            <v>1503</v>
          </cell>
          <cell r="F202">
            <v>90</v>
          </cell>
          <cell r="G202" t="str">
            <v>M.</v>
          </cell>
        </row>
        <row r="203">
          <cell r="C203">
            <v>354</v>
          </cell>
          <cell r="D203" t="str">
            <v>-  2/C - 62.5/125 FIBER OPTIC, LOOSE BUFFER, DOUBLE JACKET</v>
          </cell>
          <cell r="E203">
            <v>105</v>
          </cell>
          <cell r="F203">
            <v>12</v>
          </cell>
          <cell r="G203" t="str">
            <v>M.</v>
          </cell>
        </row>
        <row r="204">
          <cell r="C204">
            <v>355</v>
          </cell>
          <cell r="D204" t="str">
            <v>-  4/C - 62.5/125 FIBER OPTIC, LOOSE BUFFER, DOUBLE JACKET</v>
          </cell>
          <cell r="E204">
            <v>145</v>
          </cell>
          <cell r="F204">
            <v>15</v>
          </cell>
          <cell r="G204" t="str">
            <v>M.</v>
          </cell>
        </row>
        <row r="205">
          <cell r="C205">
            <v>356</v>
          </cell>
          <cell r="D205" t="str">
            <v>-  6/C - 62.5/125 FIBER OPTIC, LOOSE BUFFER, DOUBLE JACKET</v>
          </cell>
          <cell r="E205">
            <v>225</v>
          </cell>
          <cell r="F205">
            <v>18</v>
          </cell>
          <cell r="G205" t="str">
            <v>M.</v>
          </cell>
        </row>
        <row r="206">
          <cell r="C206">
            <v>357</v>
          </cell>
          <cell r="D206" t="str">
            <v>-  8/C - 62.5/125 FIBER OPTIC, LOOSE BUFFER, DOUBLE JACKET</v>
          </cell>
          <cell r="E206">
            <v>230</v>
          </cell>
          <cell r="F206">
            <v>22</v>
          </cell>
          <cell r="G206" t="str">
            <v>M.</v>
          </cell>
        </row>
        <row r="207">
          <cell r="C207">
            <v>358</v>
          </cell>
          <cell r="D207" t="str">
            <v>-  10/C - 62.5/125 FIBER OPTIC, LOOSE BUFFER, DOUBLE JACKET</v>
          </cell>
          <cell r="E207">
            <v>261</v>
          </cell>
          <cell r="F207">
            <v>27</v>
          </cell>
          <cell r="G207" t="str">
            <v>M.</v>
          </cell>
        </row>
        <row r="208">
          <cell r="C208">
            <v>359</v>
          </cell>
          <cell r="D208" t="str">
            <v>-  12/C - 62.5/125 FIBER OPTIC, LOOSE BUFFER, DOUBLE JACKET</v>
          </cell>
          <cell r="E208">
            <v>290</v>
          </cell>
          <cell r="F208">
            <v>30</v>
          </cell>
          <cell r="G208" t="str">
            <v>M.</v>
          </cell>
        </row>
        <row r="209">
          <cell r="C209">
            <v>360</v>
          </cell>
          <cell r="D209" t="str">
            <v>-  18/C - 62.5/125 FIBER OPTIC, LOOSE BUFFER, DOUBLE JACKET</v>
          </cell>
          <cell r="E209">
            <v>402</v>
          </cell>
          <cell r="F209">
            <v>38</v>
          </cell>
          <cell r="G209" t="str">
            <v>M.</v>
          </cell>
        </row>
        <row r="210">
          <cell r="C210">
            <v>361</v>
          </cell>
          <cell r="D210" t="str">
            <v>-  24/C - 62.5/125 FIBER OPTIC, LOOSE BUFFER, DOUBLE JACKET</v>
          </cell>
          <cell r="E210">
            <v>511</v>
          </cell>
          <cell r="F210">
            <v>43</v>
          </cell>
          <cell r="G210" t="str">
            <v>M.</v>
          </cell>
        </row>
        <row r="211">
          <cell r="C211">
            <v>362</v>
          </cell>
          <cell r="D211" t="str">
            <v>-  36/C - 62.5/125 FIBER OPTIC, LOOSE BUFFER, DOUBLE JACKET</v>
          </cell>
          <cell r="E211">
            <v>771</v>
          </cell>
          <cell r="F211">
            <v>58</v>
          </cell>
          <cell r="G211" t="str">
            <v>M.</v>
          </cell>
        </row>
        <row r="212">
          <cell r="C212">
            <v>363</v>
          </cell>
          <cell r="D212" t="str">
            <v>-  48/C - 62.5/125 FIBER OPTIC, LOOSE BUFFER, DOUBLE JACKET</v>
          </cell>
          <cell r="E212">
            <v>1032</v>
          </cell>
          <cell r="F212">
            <v>75</v>
          </cell>
          <cell r="G212" t="str">
            <v>M.</v>
          </cell>
        </row>
        <row r="213">
          <cell r="C213">
            <v>364</v>
          </cell>
          <cell r="D213" t="str">
            <v>-  60/C - 62.5/125 FIBER OPTIC, LOOSE BUFFER, DOUBLE JACKET</v>
          </cell>
          <cell r="E213">
            <v>1312</v>
          </cell>
          <cell r="F213">
            <v>85</v>
          </cell>
          <cell r="G213" t="str">
            <v>M.</v>
          </cell>
        </row>
        <row r="214">
          <cell r="C214">
            <v>365</v>
          </cell>
          <cell r="D214" t="str">
            <v>-  72/C - 62.5/125 FIBER OPTIC, LOOSE BUFFER, DOUBLE JACKET</v>
          </cell>
          <cell r="E214">
            <v>1526</v>
          </cell>
          <cell r="F214">
            <v>95</v>
          </cell>
          <cell r="G214" t="str">
            <v>M.</v>
          </cell>
        </row>
        <row r="215">
          <cell r="C215">
            <v>366</v>
          </cell>
          <cell r="D215" t="str">
            <v>-  2/C - 62.5/125 FIBER OPTIC, LOOSE BUFFER, ARMORED</v>
          </cell>
          <cell r="E215">
            <v>154</v>
          </cell>
          <cell r="F215">
            <v>15</v>
          </cell>
          <cell r="G215" t="str">
            <v>M.</v>
          </cell>
        </row>
        <row r="216">
          <cell r="C216">
            <v>367</v>
          </cell>
          <cell r="D216" t="str">
            <v>-  4/C - 62.5/125 FIBER OPTIC, LOOSE BUFFER, ARMORED</v>
          </cell>
          <cell r="E216">
            <v>187</v>
          </cell>
          <cell r="F216">
            <v>18</v>
          </cell>
          <cell r="G216" t="str">
            <v>M.</v>
          </cell>
        </row>
        <row r="217">
          <cell r="C217">
            <v>368</v>
          </cell>
          <cell r="D217" t="str">
            <v>-  6/C - 62.5/125 FIBER OPTIC, LOOSE BUFFER, ARMORED</v>
          </cell>
          <cell r="E217">
            <v>218</v>
          </cell>
          <cell r="F217">
            <v>21</v>
          </cell>
          <cell r="G217" t="str">
            <v>M.</v>
          </cell>
        </row>
        <row r="218">
          <cell r="C218">
            <v>369</v>
          </cell>
          <cell r="D218" t="str">
            <v>-  8/C - 62.5/125 FIBER OPTIC, LOOSE BUFFER, ARMORED</v>
          </cell>
          <cell r="E218">
            <v>330</v>
          </cell>
          <cell r="F218">
            <v>25</v>
          </cell>
          <cell r="G218" t="str">
            <v>M.</v>
          </cell>
        </row>
        <row r="219">
          <cell r="C219">
            <v>370</v>
          </cell>
          <cell r="D219" t="str">
            <v>-  10/C - 62.5/125 FIBER OPTIC, LOOSE BUFFER, ARMORED</v>
          </cell>
          <cell r="E219">
            <v>414</v>
          </cell>
          <cell r="F219">
            <v>30</v>
          </cell>
          <cell r="G219" t="str">
            <v>M.</v>
          </cell>
        </row>
        <row r="220">
          <cell r="C220">
            <v>371</v>
          </cell>
          <cell r="D220" t="str">
            <v>-  12/C - 62.5/125 FIBER OPTIC, LOOSE BUFFER, ARMORED</v>
          </cell>
          <cell r="E220">
            <v>457</v>
          </cell>
          <cell r="F220">
            <v>33</v>
          </cell>
          <cell r="G220" t="str">
            <v>M.</v>
          </cell>
        </row>
        <row r="221">
          <cell r="C221">
            <v>372</v>
          </cell>
          <cell r="D221" t="str">
            <v>-  18/C - 62.5/125 FIBER OPTIC, LOOSE BUFFER, ARMORED</v>
          </cell>
          <cell r="E221">
            <v>600</v>
          </cell>
          <cell r="F221">
            <v>41</v>
          </cell>
          <cell r="G221" t="str">
            <v>M.</v>
          </cell>
        </row>
        <row r="222">
          <cell r="C222">
            <v>373</v>
          </cell>
          <cell r="D222" t="str">
            <v>-  24/C - 62.5/125 FIBER OPTIC, LOOSE BUFFER, ARMORED</v>
          </cell>
          <cell r="E222">
            <v>716</v>
          </cell>
          <cell r="F222">
            <v>46</v>
          </cell>
          <cell r="G222" t="str">
            <v>M.</v>
          </cell>
        </row>
        <row r="223">
          <cell r="C223">
            <v>374</v>
          </cell>
          <cell r="D223" t="str">
            <v>-  36/C - 62.5/125 FIBER OPTIC, LOOSE BUFFER, ARMORED</v>
          </cell>
          <cell r="E223">
            <v>991</v>
          </cell>
          <cell r="F223">
            <v>51</v>
          </cell>
          <cell r="G223" t="str">
            <v>M.</v>
          </cell>
        </row>
        <row r="224">
          <cell r="C224">
            <v>375</v>
          </cell>
          <cell r="D224" t="str">
            <v>-  48/C - 62.5/125 FIBER OPTIC, LOOSE BUFFER, ARMORED</v>
          </cell>
          <cell r="E224">
            <v>1210</v>
          </cell>
          <cell r="F224">
            <v>80</v>
          </cell>
          <cell r="G224" t="str">
            <v>M.</v>
          </cell>
        </row>
        <row r="225">
          <cell r="C225">
            <v>376</v>
          </cell>
          <cell r="D225" t="str">
            <v>-  60/C - 62.5/125 FIBER OPTIC, LOOSE BUFFER, ARMORED</v>
          </cell>
          <cell r="E225">
            <v>1513</v>
          </cell>
          <cell r="F225">
            <v>90</v>
          </cell>
          <cell r="G225" t="str">
            <v>M.</v>
          </cell>
        </row>
        <row r="226">
          <cell r="C226">
            <v>377</v>
          </cell>
          <cell r="D226" t="str">
            <v>-  72/C - 62.5/125 FIBER OPTIC, LOOSE BUFFER, ARMORED</v>
          </cell>
          <cell r="E226">
            <v>1745</v>
          </cell>
          <cell r="F226">
            <v>100</v>
          </cell>
          <cell r="G226" t="str">
            <v>M.</v>
          </cell>
        </row>
        <row r="227">
          <cell r="D227" t="str">
            <v>SPACE</v>
          </cell>
        </row>
        <row r="228">
          <cell r="C228">
            <v>4</v>
          </cell>
          <cell r="D228" t="str">
            <v>FIRE ALARM SYSTEM</v>
          </cell>
        </row>
        <row r="229">
          <cell r="C229">
            <v>401</v>
          </cell>
          <cell r="D229" t="str">
            <v>-  COMBINATION DETECTOR</v>
          </cell>
          <cell r="E229">
            <v>1200</v>
          </cell>
          <cell r="F229">
            <v>100</v>
          </cell>
          <cell r="G229" t="str">
            <v>EA.</v>
          </cell>
        </row>
        <row r="230">
          <cell r="C230">
            <v>402</v>
          </cell>
          <cell r="D230" t="str">
            <v>-  RATE OR RISE DETECTOR</v>
          </cell>
          <cell r="E230">
            <v>700</v>
          </cell>
          <cell r="F230">
            <v>100</v>
          </cell>
          <cell r="G230" t="str">
            <v>EA.</v>
          </cell>
        </row>
        <row r="231">
          <cell r="C231">
            <v>403</v>
          </cell>
          <cell r="D231" t="str">
            <v>-  FIXED TEMP DETECTOR</v>
          </cell>
          <cell r="E231">
            <v>700</v>
          </cell>
          <cell r="F231">
            <v>100</v>
          </cell>
          <cell r="G231" t="str">
            <v>EA.</v>
          </cell>
        </row>
        <row r="232">
          <cell r="C232">
            <v>404</v>
          </cell>
          <cell r="D232" t="str">
            <v>-  IONIZATION SMOKE DETECTOR</v>
          </cell>
          <cell r="E232">
            <v>2000</v>
          </cell>
          <cell r="F232">
            <v>100</v>
          </cell>
          <cell r="G232" t="str">
            <v>EA.</v>
          </cell>
        </row>
        <row r="233">
          <cell r="C233">
            <v>405</v>
          </cell>
          <cell r="D233" t="str">
            <v>-  PHOTO ELECTRIC SMOKE DETECTOR</v>
          </cell>
          <cell r="E233">
            <v>2500</v>
          </cell>
          <cell r="F233">
            <v>100</v>
          </cell>
          <cell r="G233" t="str">
            <v>EA.</v>
          </cell>
        </row>
        <row r="234">
          <cell r="C234">
            <v>406</v>
          </cell>
          <cell r="D234" t="str">
            <v>-  BEAM SMOKE DETECTOR</v>
          </cell>
          <cell r="E234">
            <v>30000</v>
          </cell>
          <cell r="F234">
            <v>500</v>
          </cell>
          <cell r="G234" t="str">
            <v>EA.</v>
          </cell>
        </row>
        <row r="235">
          <cell r="C235">
            <v>407</v>
          </cell>
          <cell r="D235" t="str">
            <v>-  MANUAL STATION</v>
          </cell>
          <cell r="E235">
            <v>2000</v>
          </cell>
          <cell r="F235">
            <v>100</v>
          </cell>
          <cell r="G235" t="str">
            <v>EA.</v>
          </cell>
        </row>
        <row r="236">
          <cell r="C236">
            <v>408</v>
          </cell>
          <cell r="D236" t="str">
            <v>-  MANUAL STATION W./KEY OPERATE</v>
          </cell>
          <cell r="E236">
            <v>2500</v>
          </cell>
          <cell r="F236">
            <v>100</v>
          </cell>
          <cell r="G236" t="str">
            <v>EA.</v>
          </cell>
        </row>
        <row r="237">
          <cell r="C237">
            <v>409</v>
          </cell>
          <cell r="D237" t="str">
            <v>-  TELEPHONE STATION</v>
          </cell>
          <cell r="E237">
            <v>400</v>
          </cell>
          <cell r="F237">
            <v>100</v>
          </cell>
          <cell r="G237" t="str">
            <v>EA.</v>
          </cell>
        </row>
        <row r="238">
          <cell r="C238">
            <v>410</v>
          </cell>
          <cell r="D238" t="str">
            <v>-  6" ELECTRIC BELL</v>
          </cell>
          <cell r="E238">
            <v>2200</v>
          </cell>
          <cell r="F238">
            <v>100</v>
          </cell>
          <cell r="G238" t="str">
            <v>EA.</v>
          </cell>
        </row>
        <row r="239">
          <cell r="C239">
            <v>411</v>
          </cell>
          <cell r="D239" t="str">
            <v>-  STROBE LIGHT</v>
          </cell>
          <cell r="E239">
            <v>3000</v>
          </cell>
          <cell r="F239">
            <v>100</v>
          </cell>
          <cell r="G239" t="str">
            <v>EA.</v>
          </cell>
        </row>
        <row r="240">
          <cell r="C240">
            <v>412</v>
          </cell>
          <cell r="D240" t="str">
            <v>-  STROBE LIGHT W./SPEAKER</v>
          </cell>
          <cell r="E240">
            <v>5500</v>
          </cell>
          <cell r="F240">
            <v>100</v>
          </cell>
          <cell r="G240" t="str">
            <v>EA.</v>
          </cell>
        </row>
        <row r="241">
          <cell r="D241" t="str">
            <v>SPACE</v>
          </cell>
        </row>
        <row r="242">
          <cell r="C242">
            <v>421</v>
          </cell>
          <cell r="D242" t="str">
            <v>-  16 ZONE TELEPHONE MODULE</v>
          </cell>
          <cell r="E242">
            <v>100000</v>
          </cell>
          <cell r="F242">
            <v>5000</v>
          </cell>
          <cell r="G242" t="str">
            <v>SET</v>
          </cell>
        </row>
        <row r="243">
          <cell r="C243">
            <v>422</v>
          </cell>
          <cell r="D243" t="str">
            <v>-  2 LOOP MULTIPLEX FCP</v>
          </cell>
          <cell r="E243">
            <v>150000</v>
          </cell>
          <cell r="F243">
            <v>20000</v>
          </cell>
          <cell r="G243" t="str">
            <v>SET</v>
          </cell>
        </row>
        <row r="244">
          <cell r="C244">
            <v>423</v>
          </cell>
          <cell r="D244" t="str">
            <v>-  10 LOOP MULTIPLEX FCP</v>
          </cell>
          <cell r="E244">
            <v>400000</v>
          </cell>
          <cell r="F244">
            <v>40000</v>
          </cell>
          <cell r="G244" t="str">
            <v>SET</v>
          </cell>
        </row>
        <row r="245">
          <cell r="C245">
            <v>424</v>
          </cell>
          <cell r="D245" t="str">
            <v>-  8 ZONE HARD-WIRE FCP</v>
          </cell>
          <cell r="E245">
            <v>50000</v>
          </cell>
          <cell r="F245">
            <v>5000</v>
          </cell>
          <cell r="G245" t="str">
            <v>SET</v>
          </cell>
        </row>
        <row r="246">
          <cell r="C246">
            <v>425</v>
          </cell>
          <cell r="D246" t="str">
            <v>-  12 ZONE HARD-WIRE FCP</v>
          </cell>
          <cell r="E246">
            <v>70000</v>
          </cell>
          <cell r="F246">
            <v>8000</v>
          </cell>
          <cell r="G246" t="str">
            <v>SET</v>
          </cell>
        </row>
        <row r="247">
          <cell r="C247">
            <v>426</v>
          </cell>
          <cell r="D247" t="str">
            <v>-  36 ZONE HARD-WIRE FCP</v>
          </cell>
          <cell r="E247">
            <v>105000</v>
          </cell>
          <cell r="F247">
            <v>15000</v>
          </cell>
          <cell r="G247" t="str">
            <v>SET</v>
          </cell>
        </row>
        <row r="248">
          <cell r="C248">
            <v>427</v>
          </cell>
          <cell r="D248" t="str">
            <v>-  52 ZONE HARD-WIRE FCP</v>
          </cell>
          <cell r="E248">
            <v>300000</v>
          </cell>
          <cell r="F248">
            <v>30000</v>
          </cell>
          <cell r="G248" t="str">
            <v>SET</v>
          </cell>
        </row>
        <row r="249">
          <cell r="D249" t="str">
            <v>SPACE</v>
          </cell>
        </row>
        <row r="250">
          <cell r="C250">
            <v>5</v>
          </cell>
          <cell r="D250" t="str">
            <v>BURGLAR ALARM</v>
          </cell>
        </row>
        <row r="251">
          <cell r="C251">
            <v>501</v>
          </cell>
          <cell r="D251" t="str">
            <v>-  16 ZONE BURGLAR ALARM CONTROL CENTER</v>
          </cell>
          <cell r="E251">
            <v>23000</v>
          </cell>
          <cell r="F251">
            <v>2000</v>
          </cell>
          <cell r="G251" t="str">
            <v>SET</v>
          </cell>
        </row>
        <row r="252">
          <cell r="C252">
            <v>502</v>
          </cell>
          <cell r="D252" t="str">
            <v>-  32 ZONE BURGLAR ALARM CONTROL CENTER</v>
          </cell>
          <cell r="E252">
            <v>32000</v>
          </cell>
          <cell r="F252">
            <v>3000</v>
          </cell>
          <cell r="G252" t="str">
            <v>SET</v>
          </cell>
        </row>
        <row r="253">
          <cell r="C253">
            <v>503</v>
          </cell>
          <cell r="D253" t="str">
            <v>-  6  ZONE BURGLAR ALARM</v>
          </cell>
          <cell r="E253">
            <v>12600</v>
          </cell>
          <cell r="F253">
            <v>1000</v>
          </cell>
          <cell r="G253" t="str">
            <v>SET</v>
          </cell>
        </row>
        <row r="254">
          <cell r="C254">
            <v>504</v>
          </cell>
          <cell r="D254" t="str">
            <v>-  16 ZONE BURGLAR ALARM</v>
          </cell>
          <cell r="E254">
            <v>17000</v>
          </cell>
          <cell r="F254">
            <v>1500</v>
          </cell>
          <cell r="G254" t="str">
            <v>SET</v>
          </cell>
        </row>
        <row r="255">
          <cell r="C255">
            <v>505</v>
          </cell>
          <cell r="D255" t="str">
            <v>-  INFRARED MOTION DETECTOR</v>
          </cell>
          <cell r="E255">
            <v>4250</v>
          </cell>
          <cell r="F255">
            <v>200</v>
          </cell>
          <cell r="G255" t="str">
            <v>EA.</v>
          </cell>
        </row>
        <row r="256">
          <cell r="C256">
            <v>506</v>
          </cell>
          <cell r="D256" t="str">
            <v>-  DUAL MODE MOTION DETECTOR</v>
          </cell>
          <cell r="E256">
            <v>9500</v>
          </cell>
          <cell r="F256">
            <v>500</v>
          </cell>
          <cell r="G256" t="str">
            <v>EA.</v>
          </cell>
        </row>
        <row r="257">
          <cell r="C257">
            <v>507</v>
          </cell>
          <cell r="D257" t="str">
            <v>-  DUAL BEAM MOTION DETECTOR</v>
          </cell>
          <cell r="E257">
            <v>35000</v>
          </cell>
          <cell r="F257">
            <v>500</v>
          </cell>
          <cell r="G257" t="str">
            <v>EA.</v>
          </cell>
        </row>
        <row r="258">
          <cell r="C258">
            <v>508</v>
          </cell>
          <cell r="D258" t="str">
            <v>-  DUAL BEAM MOTION DETECTOR</v>
          </cell>
          <cell r="E258">
            <v>23000</v>
          </cell>
          <cell r="F258">
            <v>500</v>
          </cell>
          <cell r="G258" t="str">
            <v>EA.</v>
          </cell>
        </row>
        <row r="259">
          <cell r="C259">
            <v>509</v>
          </cell>
          <cell r="D259" t="str">
            <v>-  BRAKE GLASS DETECTOR</v>
          </cell>
          <cell r="E259">
            <v>7200</v>
          </cell>
          <cell r="F259">
            <v>200</v>
          </cell>
          <cell r="G259" t="str">
            <v>EA.</v>
          </cell>
        </row>
        <row r="260">
          <cell r="C260">
            <v>510</v>
          </cell>
          <cell r="D260" t="str">
            <v>-  MAGNETIC CONTACTOR</v>
          </cell>
          <cell r="E260">
            <v>580</v>
          </cell>
          <cell r="F260">
            <v>300</v>
          </cell>
          <cell r="G260" t="str">
            <v>EA.</v>
          </cell>
        </row>
        <row r="261">
          <cell r="C261">
            <v>511</v>
          </cell>
          <cell r="D261" t="str">
            <v>-  INITIATING PUSH DUTION</v>
          </cell>
          <cell r="E261">
            <v>710</v>
          </cell>
          <cell r="F261">
            <v>100</v>
          </cell>
          <cell r="G261" t="str">
            <v>EA.</v>
          </cell>
        </row>
        <row r="262">
          <cell r="C262">
            <v>512</v>
          </cell>
          <cell r="D262" t="str">
            <v>-  KEY PAD 8 ZONE</v>
          </cell>
          <cell r="E262">
            <v>4500</v>
          </cell>
          <cell r="F262">
            <v>100</v>
          </cell>
          <cell r="G262" t="str">
            <v>EA.</v>
          </cell>
        </row>
        <row r="263">
          <cell r="C263">
            <v>513</v>
          </cell>
          <cell r="D263" t="str">
            <v>-  KEY PAD 16 ZONE</v>
          </cell>
          <cell r="E263">
            <v>6200</v>
          </cell>
          <cell r="F263">
            <v>200</v>
          </cell>
          <cell r="G263" t="str">
            <v>EA.</v>
          </cell>
        </row>
        <row r="264">
          <cell r="C264">
            <v>514</v>
          </cell>
          <cell r="D264" t="str">
            <v>-  KEY PAD 16 ZONE</v>
          </cell>
          <cell r="E264">
            <v>19000</v>
          </cell>
          <cell r="F264">
            <v>200</v>
          </cell>
          <cell r="G264" t="str">
            <v>EA.</v>
          </cell>
        </row>
        <row r="265">
          <cell r="C265">
            <v>515</v>
          </cell>
          <cell r="D265" t="str">
            <v>-  KEY CARD ACCESS</v>
          </cell>
          <cell r="E265">
            <v>15000</v>
          </cell>
          <cell r="F265">
            <v>200</v>
          </cell>
          <cell r="G265" t="str">
            <v>EA.</v>
          </cell>
        </row>
      </sheetData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"/>
      <sheetName val="cctmst"/>
      <sheetName val="งานเพิ่ม-ลด (2)"/>
      <sheetName val="Cost (LSI)"/>
      <sheetName val="Cost (KTM)"/>
      <sheetName val="Cost (BP)"/>
      <sheetName val="สรุป เพิ่ม-ลด (2)"/>
      <sheetName val="Price"/>
      <sheetName val="KTM"/>
      <sheetName val="Claim"/>
      <sheetName val="Cost Remain ( RK)"/>
      <sheetName val="List"/>
    </sheetNames>
    <sheetDataSet>
      <sheetData sheetId="0">
        <row r="14">
          <cell r="M14">
            <v>739966.12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ทำนบดิน"/>
      <sheetName val="ท่อส่งน้ำเข้านา "/>
      <sheetName val="สะพานน้ำ"/>
      <sheetName val="ท่อส่งน้ำ"/>
      <sheetName val="รางริน"/>
      <sheetName val="ท่อแยก"/>
      <sheetName val="ทางระบายน้ำล้น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EE (2)"/>
      <sheetName val="TU DORM _EE (1)"/>
      <sheetName val="TU DORM _EE (2)"/>
      <sheetName val="EE PRIC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BankofThailand"/>
      <sheetName val="TAC"/>
      <sheetName val="รามไทย"/>
      <sheetName val="FORM"/>
      <sheetName val="Quote"/>
      <sheetName val="ตามลูกค้าต้องการ"/>
      <sheetName val="ราคาหนังแท้-เทีย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BankofThailand"/>
      <sheetName val="TAC"/>
      <sheetName val="รามไทย"/>
      <sheetName val="FORM"/>
      <sheetName val="Quote"/>
      <sheetName val="ตามลูกค้าต้องการ"/>
      <sheetName val="ราคาหนังแท้-เทียม"/>
      <sheetName val="สรุป"/>
      <sheetName val="sales3level"/>
      <sheetName val="รวมราคาทั้งสิ้น"/>
      <sheetName val="boq"/>
      <sheetName val="SAN REDUCED 1"/>
      <sheetName val="LITF"/>
      <sheetName val="FR"/>
      <sheetName val="SH-F"/>
      <sheetName val="CashFlow"/>
      <sheetName val="ราคาต่ำสุด-721"/>
      <sheetName val="EE PRICE"/>
      <sheetName val="FS"/>
      <sheetName val="GEN SA"/>
      <sheetName val="Sch_1"/>
      <sheetName val="Sch_2"/>
      <sheetName val="Sch_3"/>
      <sheetName val="Sch_4"/>
      <sheetName val="SCHEDULE_6"/>
      <sheetName val="SCHEDULE_4"/>
      <sheetName val="SUM. ID (FITOUT)"/>
      <sheetName val="Preliminary"/>
      <sheetName val="1) LIFT LOBBY"/>
      <sheetName val="2) GENERAL LOUNGE"/>
      <sheetName val="3) UNISEX "/>
      <sheetName val="4) Male&amp;Female Bathroom"/>
      <sheetName val="Sheet1"/>
      <sheetName val="เตรียมการและบริหารโครงการ"/>
      <sheetName val="stair"/>
      <sheetName val="footing"/>
      <sheetName val="DETAIL"/>
      <sheetName val="ประมาณการประตูหน้าต่าง "/>
      <sheetName val="งานบริหารโครงสร้างและดำเนินการ"/>
      <sheetName val="sheetNO"/>
      <sheetName val="Boq(1)"/>
      <sheetName val="Cal Fto"/>
      <sheetName val="Hauling"/>
      <sheetName val="Back Up"/>
      <sheetName val="SUMMARY"/>
      <sheetName val="1) SUM-ID FIT OUT GUESTROOM"/>
      <sheetName val="1) 1BR (47 Sq.m)"/>
      <sheetName val="5) 2BR (87 Sq.m)"/>
      <sheetName val="9) 2BR (114 Sq.m)"/>
      <sheetName val="2) SUM-ID FIT OUT PUBLIC AREA"/>
      <sheetName val="3) BUILT-IN_GUESTROOM"/>
      <sheetName val="4) LOOSE FURNITURE - PUBLIC"/>
      <sheetName val="5) CURTAIN - PUBLIC"/>
      <sheetName val="7) DECORATIVE LIGHTING - PUBLIC"/>
      <sheetName val="8) RUG - PUBLIC"/>
      <sheetName val="VANITY_GUESTROOM"/>
      <sheetName val="BASIN_GUESTROOM"/>
      <sheetName val="covere"/>
      <sheetName val="PRICE LIST"/>
      <sheetName val="SH-A"/>
      <sheetName val="Spread"/>
      <sheetName val="Data"/>
      <sheetName val="Exec Summary"/>
      <sheetName val="Sensitivities"/>
      <sheetName val="Discounted Cash Flow"/>
      <sheetName val="งานทาง"/>
      <sheetName val="งานสะพาน"/>
      <sheetName val="#REF"/>
      <sheetName val="CAL"/>
      <sheetName val="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  <pageSetUpPr fitToPage="1"/>
  </sheetPr>
  <dimension ref="A1:Z1000"/>
  <sheetViews>
    <sheetView workbookViewId="0"/>
  </sheetViews>
  <sheetFormatPr defaultColWidth="12.625" defaultRowHeight="15" customHeight="1" x14ac:dyDescent="0.2"/>
  <cols>
    <col min="1" max="1" width="8" customWidth="1"/>
    <col min="2" max="2" width="73.5" customWidth="1"/>
    <col min="3" max="3" width="10" customWidth="1"/>
    <col min="4" max="4" width="7.5" customWidth="1"/>
    <col min="5" max="5" width="12.75" customWidth="1"/>
    <col min="6" max="6" width="13.75" customWidth="1"/>
    <col min="7" max="7" width="11.25" customWidth="1"/>
    <col min="8" max="8" width="13" customWidth="1"/>
    <col min="9" max="9" width="17.25" customWidth="1"/>
    <col min="10" max="10" width="18.125" customWidth="1"/>
    <col min="11" max="11" width="13.125" customWidth="1"/>
    <col min="12" max="26" width="9" customWidth="1"/>
  </cols>
  <sheetData>
    <row r="1" spans="1:26" ht="20.25" customHeight="1" x14ac:dyDescent="0.55000000000000004">
      <c r="A1" s="260" t="s">
        <v>10</v>
      </c>
      <c r="B1" s="261"/>
      <c r="C1" s="261"/>
      <c r="D1" s="261"/>
      <c r="E1" s="261"/>
      <c r="F1" s="261"/>
      <c r="G1" s="261"/>
      <c r="H1" s="261"/>
      <c r="I1" s="261"/>
      <c r="J1" s="16" t="s">
        <v>11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55000000000000004">
      <c r="A2" s="8" t="s">
        <v>12</v>
      </c>
      <c r="B2" s="8"/>
      <c r="C2" s="25"/>
      <c r="D2" s="8"/>
      <c r="E2" s="25"/>
      <c r="F2" s="9"/>
      <c r="G2" s="25"/>
      <c r="H2" s="8"/>
      <c r="I2" s="8"/>
      <c r="J2" s="2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55000000000000004">
      <c r="A3" s="27" t="s">
        <v>13</v>
      </c>
      <c r="B3" s="8"/>
      <c r="C3" s="25"/>
      <c r="D3" s="8"/>
      <c r="E3" s="25"/>
      <c r="F3" s="9"/>
      <c r="G3" s="25"/>
      <c r="H3" s="8" t="s">
        <v>14</v>
      </c>
      <c r="I3" s="28"/>
      <c r="J3" s="2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 x14ac:dyDescent="0.55000000000000004">
      <c r="A4" s="27" t="s">
        <v>15</v>
      </c>
      <c r="B4" s="8"/>
      <c r="C4" s="25"/>
      <c r="D4" s="8"/>
      <c r="E4" s="25"/>
      <c r="F4" s="9"/>
      <c r="G4" s="25"/>
      <c r="H4" s="8"/>
      <c r="I4" s="8"/>
      <c r="J4" s="2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 x14ac:dyDescent="0.55000000000000004">
      <c r="A5" s="8" t="s">
        <v>16</v>
      </c>
      <c r="B5" s="8"/>
      <c r="C5" s="29" t="s">
        <v>17</v>
      </c>
      <c r="D5" s="8" t="s">
        <v>39</v>
      </c>
      <c r="E5" s="30"/>
      <c r="F5" s="25"/>
      <c r="G5" s="18"/>
      <c r="H5" s="6"/>
      <c r="I5" s="6"/>
      <c r="J5" s="1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 x14ac:dyDescent="0.55000000000000004">
      <c r="A6" s="31"/>
      <c r="B6" s="31"/>
      <c r="C6" s="32"/>
      <c r="D6" s="31"/>
      <c r="E6" s="32"/>
      <c r="F6" s="33"/>
      <c r="G6" s="32"/>
      <c r="H6" s="31"/>
      <c r="I6" s="34"/>
      <c r="J6" s="35" t="s">
        <v>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 x14ac:dyDescent="0.55000000000000004">
      <c r="A7" s="262" t="s">
        <v>18</v>
      </c>
      <c r="B7" s="264" t="s">
        <v>1</v>
      </c>
      <c r="C7" s="266" t="s">
        <v>19</v>
      </c>
      <c r="D7" s="267" t="s">
        <v>20</v>
      </c>
      <c r="E7" s="268" t="s">
        <v>21</v>
      </c>
      <c r="F7" s="269"/>
      <c r="G7" s="268" t="s">
        <v>22</v>
      </c>
      <c r="H7" s="269"/>
      <c r="I7" s="36" t="s">
        <v>23</v>
      </c>
      <c r="J7" s="258" t="s">
        <v>2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20.25" customHeight="1" x14ac:dyDescent="0.55000000000000004">
      <c r="A8" s="263"/>
      <c r="B8" s="265"/>
      <c r="C8" s="265"/>
      <c r="D8" s="265"/>
      <c r="E8" s="103" t="s">
        <v>24</v>
      </c>
      <c r="F8" s="39" t="s">
        <v>25</v>
      </c>
      <c r="G8" s="103" t="s">
        <v>24</v>
      </c>
      <c r="H8" s="39" t="s">
        <v>25</v>
      </c>
      <c r="I8" s="40" t="s">
        <v>26</v>
      </c>
      <c r="J8" s="259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21.75" customHeight="1" x14ac:dyDescent="0.55000000000000004">
      <c r="A9" s="104"/>
      <c r="B9" s="105" t="s">
        <v>40</v>
      </c>
      <c r="C9" s="106"/>
      <c r="D9" s="43"/>
      <c r="E9" s="107"/>
      <c r="F9" s="83"/>
      <c r="G9" s="106"/>
      <c r="H9" s="83"/>
      <c r="I9" s="106"/>
      <c r="J9" s="46"/>
      <c r="K9" s="24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21.75" customHeight="1" x14ac:dyDescent="0.55000000000000004">
      <c r="A10" s="108"/>
      <c r="B10" s="105"/>
      <c r="C10" s="109"/>
      <c r="D10" s="43"/>
      <c r="E10" s="110"/>
      <c r="F10" s="83"/>
      <c r="G10" s="109"/>
      <c r="H10" s="83"/>
      <c r="I10" s="109"/>
      <c r="J10" s="102"/>
      <c r="K10" s="47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21.75" customHeight="1" x14ac:dyDescent="0.55000000000000004">
      <c r="A11" s="111" t="s">
        <v>5</v>
      </c>
      <c r="B11" s="112" t="s">
        <v>41</v>
      </c>
      <c r="C11" s="49" t="s">
        <v>23</v>
      </c>
      <c r="D11" s="43"/>
      <c r="E11" s="110"/>
      <c r="F11" s="83">
        <f>F24</f>
        <v>0</v>
      </c>
      <c r="G11" s="109"/>
      <c r="H11" s="83">
        <f>H24</f>
        <v>0</v>
      </c>
      <c r="I11" s="109">
        <f>I24</f>
        <v>0</v>
      </c>
      <c r="J11" s="102"/>
      <c r="K11" s="52">
        <f>F11+H11</f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20.25" customHeight="1" x14ac:dyDescent="0.55000000000000004">
      <c r="A12" s="113"/>
      <c r="B12" s="82"/>
      <c r="C12" s="49"/>
      <c r="D12" s="43"/>
      <c r="E12" s="51"/>
      <c r="F12" s="45"/>
      <c r="G12" s="50"/>
      <c r="H12" s="114"/>
      <c r="I12" s="50"/>
      <c r="J12" s="51"/>
      <c r="K12" s="52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20.25" customHeight="1" x14ac:dyDescent="0.55000000000000004">
      <c r="A13" s="115"/>
      <c r="B13" s="115" t="s">
        <v>42</v>
      </c>
      <c r="C13" s="116"/>
      <c r="D13" s="117"/>
      <c r="E13" s="118"/>
      <c r="F13" s="119">
        <f>SUM(F11:F12)</f>
        <v>0</v>
      </c>
      <c r="G13" s="116"/>
      <c r="H13" s="120">
        <f>SUM(H11:H12)</f>
        <v>0</v>
      </c>
      <c r="I13" s="116">
        <f>SUM(I11:I12)</f>
        <v>0</v>
      </c>
      <c r="J13" s="118"/>
      <c r="K13" s="58">
        <f>F13+H13</f>
        <v>0</v>
      </c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</row>
    <row r="14" spans="1:26" ht="20.25" customHeight="1" x14ac:dyDescent="0.55000000000000004">
      <c r="A14" s="53" t="s">
        <v>5</v>
      </c>
      <c r="B14" s="112" t="s">
        <v>41</v>
      </c>
      <c r="C14" s="57"/>
      <c r="D14" s="97"/>
      <c r="E14" s="55"/>
      <c r="F14" s="56"/>
      <c r="G14" s="57"/>
      <c r="H14" s="56"/>
      <c r="I14" s="57"/>
      <c r="J14" s="55"/>
      <c r="K14" s="12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20.25" customHeight="1" x14ac:dyDescent="0.55000000000000004">
      <c r="A15" s="122"/>
      <c r="B15" s="98"/>
      <c r="C15" s="96"/>
      <c r="D15" s="123"/>
      <c r="E15" s="91"/>
      <c r="F15" s="94"/>
      <c r="G15" s="95"/>
      <c r="H15" s="94"/>
      <c r="I15" s="95"/>
      <c r="J15" s="96"/>
      <c r="K15" s="124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</row>
    <row r="16" spans="1:26" ht="20.25" customHeight="1" x14ac:dyDescent="0.55000000000000004">
      <c r="A16" s="122"/>
      <c r="B16" s="98"/>
      <c r="C16" s="96"/>
      <c r="D16" s="125"/>
      <c r="E16" s="91"/>
      <c r="F16" s="94">
        <f t="shared" ref="F16:F23" si="0">ROUND(E16*C16,2)</f>
        <v>0</v>
      </c>
      <c r="G16" s="95">
        <v>0</v>
      </c>
      <c r="H16" s="94">
        <f t="shared" ref="H16:H23" si="1">ROUND(G16*C16,2)</f>
        <v>0</v>
      </c>
      <c r="I16" s="95">
        <f t="shared" ref="I16:I23" si="2">H16+F16</f>
        <v>0</v>
      </c>
      <c r="J16" s="96"/>
      <c r="K16" s="124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</row>
    <row r="17" spans="1:26" ht="20.25" customHeight="1" x14ac:dyDescent="0.55000000000000004">
      <c r="A17" s="122"/>
      <c r="B17" s="98"/>
      <c r="C17" s="96"/>
      <c r="D17" s="123"/>
      <c r="E17" s="91"/>
      <c r="F17" s="94">
        <f t="shared" si="0"/>
        <v>0</v>
      </c>
      <c r="G17" s="95">
        <v>0</v>
      </c>
      <c r="H17" s="94">
        <f t="shared" si="1"/>
        <v>0</v>
      </c>
      <c r="I17" s="95">
        <f t="shared" si="2"/>
        <v>0</v>
      </c>
      <c r="J17" s="96"/>
      <c r="K17" s="124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</row>
    <row r="18" spans="1:26" ht="20.25" customHeight="1" x14ac:dyDescent="0.55000000000000004">
      <c r="A18" s="122"/>
      <c r="B18" s="92"/>
      <c r="C18" s="96"/>
      <c r="D18" s="126"/>
      <c r="E18" s="91"/>
      <c r="F18" s="94">
        <f t="shared" si="0"/>
        <v>0</v>
      </c>
      <c r="G18" s="95">
        <v>0</v>
      </c>
      <c r="H18" s="94">
        <f t="shared" si="1"/>
        <v>0</v>
      </c>
      <c r="I18" s="95">
        <f t="shared" si="2"/>
        <v>0</v>
      </c>
      <c r="J18" s="96"/>
      <c r="K18" s="124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</row>
    <row r="19" spans="1:26" ht="20.25" customHeight="1" x14ac:dyDescent="0.55000000000000004">
      <c r="A19" s="122"/>
      <c r="B19" s="92"/>
      <c r="C19" s="96"/>
      <c r="D19" s="126"/>
      <c r="E19" s="91"/>
      <c r="F19" s="94">
        <f t="shared" si="0"/>
        <v>0</v>
      </c>
      <c r="G19" s="95">
        <v>0</v>
      </c>
      <c r="H19" s="94">
        <f t="shared" si="1"/>
        <v>0</v>
      </c>
      <c r="I19" s="95">
        <f t="shared" si="2"/>
        <v>0</v>
      </c>
      <c r="J19" s="96"/>
      <c r="K19" s="124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</row>
    <row r="20" spans="1:26" ht="20.25" customHeight="1" x14ac:dyDescent="0.55000000000000004">
      <c r="A20" s="122"/>
      <c r="B20" s="92"/>
      <c r="C20" s="96"/>
      <c r="D20" s="126"/>
      <c r="E20" s="91"/>
      <c r="F20" s="94">
        <f t="shared" si="0"/>
        <v>0</v>
      </c>
      <c r="G20" s="95">
        <v>0</v>
      </c>
      <c r="H20" s="94">
        <f t="shared" si="1"/>
        <v>0</v>
      </c>
      <c r="I20" s="95">
        <f t="shared" si="2"/>
        <v>0</v>
      </c>
      <c r="J20" s="96"/>
      <c r="K20" s="124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</row>
    <row r="21" spans="1:26" ht="20.25" customHeight="1" x14ac:dyDescent="0.55000000000000004">
      <c r="A21" s="122"/>
      <c r="B21" s="92"/>
      <c r="C21" s="96"/>
      <c r="D21" s="126"/>
      <c r="E21" s="91"/>
      <c r="F21" s="94">
        <f t="shared" si="0"/>
        <v>0</v>
      </c>
      <c r="G21" s="95">
        <v>0</v>
      </c>
      <c r="H21" s="94">
        <f t="shared" si="1"/>
        <v>0</v>
      </c>
      <c r="I21" s="95">
        <f t="shared" si="2"/>
        <v>0</v>
      </c>
      <c r="J21" s="96"/>
      <c r="K21" s="124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</row>
    <row r="22" spans="1:26" ht="20.25" customHeight="1" x14ac:dyDescent="0.55000000000000004">
      <c r="A22" s="122"/>
      <c r="B22" s="92"/>
      <c r="C22" s="96"/>
      <c r="D22" s="126"/>
      <c r="E22" s="91"/>
      <c r="F22" s="94">
        <f t="shared" si="0"/>
        <v>0</v>
      </c>
      <c r="G22" s="95">
        <v>0</v>
      </c>
      <c r="H22" s="94">
        <f t="shared" si="1"/>
        <v>0</v>
      </c>
      <c r="I22" s="95">
        <f t="shared" si="2"/>
        <v>0</v>
      </c>
      <c r="J22" s="96"/>
      <c r="K22" s="124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</row>
    <row r="23" spans="1:26" ht="20.25" customHeight="1" x14ac:dyDescent="0.55000000000000004">
      <c r="A23" s="122"/>
      <c r="B23" s="92"/>
      <c r="C23" s="95"/>
      <c r="D23" s="93"/>
      <c r="E23" s="91"/>
      <c r="F23" s="94">
        <f t="shared" si="0"/>
        <v>0</v>
      </c>
      <c r="G23" s="95">
        <v>0</v>
      </c>
      <c r="H23" s="94">
        <f t="shared" si="1"/>
        <v>0</v>
      </c>
      <c r="I23" s="95">
        <f t="shared" si="2"/>
        <v>0</v>
      </c>
      <c r="J23" s="96"/>
      <c r="K23" s="124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</row>
    <row r="24" spans="1:26" ht="20.25" customHeight="1" x14ac:dyDescent="0.55000000000000004">
      <c r="A24" s="127"/>
      <c r="B24" s="128" t="s">
        <v>43</v>
      </c>
      <c r="C24" s="129"/>
      <c r="D24" s="130"/>
      <c r="E24" s="131"/>
      <c r="F24" s="132">
        <f>SUM(F15:F23)</f>
        <v>0</v>
      </c>
      <c r="G24" s="129"/>
      <c r="H24" s="132">
        <f>SUM(H15:H23)</f>
        <v>0</v>
      </c>
      <c r="I24" s="129">
        <f>SUM(I15:I23)</f>
        <v>0</v>
      </c>
      <c r="J24" s="133"/>
      <c r="K24" s="124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</row>
    <row r="25" spans="1:26" ht="20.25" customHeight="1" x14ac:dyDescent="0.55000000000000004">
      <c r="A25" s="134"/>
      <c r="B25" s="135"/>
      <c r="C25" s="87"/>
      <c r="D25" s="88"/>
      <c r="E25" s="89"/>
      <c r="F25" s="90"/>
      <c r="G25" s="87"/>
      <c r="H25" s="90"/>
      <c r="I25" s="87"/>
      <c r="J25" s="91"/>
      <c r="K25" s="12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20.25" customHeight="1" x14ac:dyDescent="0.55000000000000004">
      <c r="A26" s="123"/>
      <c r="B26" s="98"/>
      <c r="C26" s="87"/>
      <c r="D26" s="88"/>
      <c r="E26" s="89"/>
      <c r="F26" s="90"/>
      <c r="G26" s="87"/>
      <c r="H26" s="90"/>
      <c r="I26" s="87"/>
      <c r="J26" s="91"/>
      <c r="K26" s="1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20.25" customHeight="1" x14ac:dyDescent="0.55000000000000004">
      <c r="A27" s="123"/>
      <c r="B27" s="98"/>
      <c r="C27" s="95"/>
      <c r="D27" s="93"/>
      <c r="E27" s="91"/>
      <c r="F27" s="94"/>
      <c r="G27" s="95"/>
      <c r="H27" s="94"/>
      <c r="I27" s="95"/>
      <c r="J27" s="91"/>
      <c r="K27" s="1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20.25" customHeight="1" x14ac:dyDescent="0.55000000000000004">
      <c r="A28" s="1"/>
      <c r="B28" s="1"/>
      <c r="C28" s="18"/>
      <c r="D28" s="1"/>
      <c r="E28" s="18"/>
      <c r="F28" s="1"/>
      <c r="G28" s="18"/>
      <c r="H28" s="1"/>
      <c r="I28" s="1"/>
      <c r="J28" s="1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 x14ac:dyDescent="0.55000000000000004">
      <c r="A29" s="1"/>
      <c r="B29" s="14"/>
      <c r="C29" s="18"/>
      <c r="D29" s="1"/>
      <c r="E29" s="18"/>
      <c r="F29" s="18"/>
      <c r="G29" s="18"/>
      <c r="H29" s="18"/>
      <c r="I29" s="18"/>
      <c r="J29" s="1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 x14ac:dyDescent="0.55000000000000004">
      <c r="A30" s="1"/>
      <c r="B30" s="14"/>
      <c r="C30" s="18"/>
      <c r="D30" s="1"/>
      <c r="E30" s="18"/>
      <c r="F30" s="18"/>
      <c r="G30" s="18"/>
      <c r="H30" s="18"/>
      <c r="I30" s="18"/>
      <c r="J30" s="1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 x14ac:dyDescent="0.55000000000000004">
      <c r="A31" s="1"/>
      <c r="B31" s="15"/>
      <c r="C31" s="20"/>
      <c r="D31" s="1"/>
      <c r="E31" s="18"/>
      <c r="F31" s="18"/>
      <c r="G31" s="20"/>
      <c r="H31" s="18"/>
      <c r="I31" s="18"/>
      <c r="J31" s="1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 x14ac:dyDescent="0.55000000000000004">
      <c r="A32" s="1"/>
      <c r="B32" s="6"/>
      <c r="C32" s="7"/>
      <c r="D32" s="1"/>
      <c r="E32" s="18"/>
      <c r="F32" s="18"/>
      <c r="G32" s="7"/>
      <c r="H32" s="18"/>
      <c r="I32" s="18"/>
      <c r="J32" s="1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 x14ac:dyDescent="0.55000000000000004">
      <c r="A33" s="1"/>
      <c r="B33" s="1"/>
      <c r="C33" s="18"/>
      <c r="D33" s="1"/>
      <c r="E33" s="18"/>
      <c r="F33" s="18"/>
      <c r="G33" s="18"/>
      <c r="H33" s="18"/>
      <c r="I33" s="18"/>
      <c r="J33" s="1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 x14ac:dyDescent="0.55000000000000004">
      <c r="A34" s="1"/>
      <c r="B34" s="15"/>
      <c r="C34" s="20"/>
      <c r="D34" s="1"/>
      <c r="E34" s="18"/>
      <c r="F34" s="18"/>
      <c r="G34" s="20"/>
      <c r="H34" s="18"/>
      <c r="I34" s="18"/>
      <c r="J34" s="1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 x14ac:dyDescent="0.55000000000000004">
      <c r="A35" s="1"/>
      <c r="B35" s="6"/>
      <c r="C35" s="7"/>
      <c r="D35" s="1"/>
      <c r="E35" s="18"/>
      <c r="F35" s="18"/>
      <c r="G35" s="7"/>
      <c r="H35" s="18"/>
      <c r="I35" s="18"/>
      <c r="J35" s="1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 x14ac:dyDescent="0.55000000000000004">
      <c r="A36" s="1"/>
      <c r="B36" s="1"/>
      <c r="C36" s="18"/>
      <c r="D36" s="1"/>
      <c r="E36" s="18"/>
      <c r="F36" s="1"/>
      <c r="G36" s="18"/>
      <c r="H36" s="1"/>
      <c r="I36" s="1"/>
      <c r="J36" s="1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 x14ac:dyDescent="0.55000000000000004">
      <c r="A37" s="1"/>
      <c r="B37" s="1"/>
      <c r="C37" s="18"/>
      <c r="D37" s="1"/>
      <c r="E37" s="18"/>
      <c r="F37" s="1"/>
      <c r="G37" s="18"/>
      <c r="H37" s="1"/>
      <c r="I37" s="1"/>
      <c r="J37" s="1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 x14ac:dyDescent="0.55000000000000004">
      <c r="A38" s="1"/>
      <c r="B38" s="1"/>
      <c r="C38" s="18"/>
      <c r="D38" s="1"/>
      <c r="E38" s="18"/>
      <c r="F38" s="1"/>
      <c r="G38" s="18"/>
      <c r="H38" s="1"/>
      <c r="I38" s="1"/>
      <c r="J38" s="1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 x14ac:dyDescent="0.55000000000000004">
      <c r="A39" s="1"/>
      <c r="B39" s="1"/>
      <c r="C39" s="18"/>
      <c r="D39" s="1"/>
      <c r="E39" s="18"/>
      <c r="F39" s="1"/>
      <c r="G39" s="18"/>
      <c r="H39" s="1"/>
      <c r="I39" s="1"/>
      <c r="J39" s="1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 x14ac:dyDescent="0.55000000000000004">
      <c r="A40" s="1"/>
      <c r="B40" s="1"/>
      <c r="C40" s="18"/>
      <c r="D40" s="1"/>
      <c r="E40" s="18"/>
      <c r="F40" s="1"/>
      <c r="G40" s="18"/>
      <c r="H40" s="1"/>
      <c r="I40" s="1"/>
      <c r="J40" s="1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 x14ac:dyDescent="0.55000000000000004">
      <c r="A41" s="1"/>
      <c r="B41" s="1"/>
      <c r="C41" s="18"/>
      <c r="D41" s="1"/>
      <c r="E41" s="18"/>
      <c r="F41" s="1"/>
      <c r="G41" s="18"/>
      <c r="H41" s="1"/>
      <c r="I41" s="1"/>
      <c r="J41" s="1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 x14ac:dyDescent="0.55000000000000004">
      <c r="A42" s="1"/>
      <c r="B42" s="1"/>
      <c r="C42" s="18"/>
      <c r="D42" s="1"/>
      <c r="E42" s="18"/>
      <c r="F42" s="1"/>
      <c r="G42" s="18"/>
      <c r="H42" s="1"/>
      <c r="I42" s="1"/>
      <c r="J42" s="17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 x14ac:dyDescent="0.55000000000000004">
      <c r="A43" s="1"/>
      <c r="B43" s="1"/>
      <c r="C43" s="18"/>
      <c r="D43" s="1"/>
      <c r="E43" s="18"/>
      <c r="F43" s="1"/>
      <c r="G43" s="18"/>
      <c r="H43" s="1"/>
      <c r="I43" s="1"/>
      <c r="J43" s="17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 x14ac:dyDescent="0.55000000000000004">
      <c r="A44" s="1"/>
      <c r="B44" s="1"/>
      <c r="C44" s="18"/>
      <c r="D44" s="1"/>
      <c r="E44" s="18"/>
      <c r="F44" s="1"/>
      <c r="G44" s="18"/>
      <c r="H44" s="1"/>
      <c r="I44" s="1"/>
      <c r="J44" s="17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 x14ac:dyDescent="0.55000000000000004">
      <c r="A45" s="1"/>
      <c r="B45" s="1"/>
      <c r="C45" s="18"/>
      <c r="D45" s="1"/>
      <c r="E45" s="18"/>
      <c r="F45" s="1"/>
      <c r="G45" s="18"/>
      <c r="H45" s="1"/>
      <c r="I45" s="1"/>
      <c r="J45" s="17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 x14ac:dyDescent="0.55000000000000004">
      <c r="A46" s="1"/>
      <c r="B46" s="1"/>
      <c r="C46" s="18"/>
      <c r="D46" s="1"/>
      <c r="E46" s="18"/>
      <c r="F46" s="1"/>
      <c r="G46" s="18"/>
      <c r="H46" s="1"/>
      <c r="I46" s="1"/>
      <c r="J46" s="17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 x14ac:dyDescent="0.55000000000000004">
      <c r="A47" s="1"/>
      <c r="B47" s="1"/>
      <c r="C47" s="18"/>
      <c r="D47" s="1"/>
      <c r="E47" s="18"/>
      <c r="F47" s="1"/>
      <c r="G47" s="18"/>
      <c r="H47" s="1"/>
      <c r="I47" s="1"/>
      <c r="J47" s="17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 x14ac:dyDescent="0.55000000000000004">
      <c r="A48" s="1"/>
      <c r="B48" s="1"/>
      <c r="C48" s="18"/>
      <c r="D48" s="1"/>
      <c r="E48" s="18"/>
      <c r="F48" s="1"/>
      <c r="G48" s="18"/>
      <c r="H48" s="1"/>
      <c r="I48" s="1"/>
      <c r="J48" s="17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 x14ac:dyDescent="0.55000000000000004">
      <c r="A49" s="1"/>
      <c r="B49" s="1"/>
      <c r="C49" s="18"/>
      <c r="D49" s="1"/>
      <c r="E49" s="18"/>
      <c r="F49" s="1"/>
      <c r="G49" s="18"/>
      <c r="H49" s="1"/>
      <c r="I49" s="1"/>
      <c r="J49" s="17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 x14ac:dyDescent="0.55000000000000004">
      <c r="A50" s="1"/>
      <c r="B50" s="1"/>
      <c r="C50" s="18"/>
      <c r="D50" s="1"/>
      <c r="E50" s="18"/>
      <c r="F50" s="1"/>
      <c r="G50" s="18"/>
      <c r="H50" s="1"/>
      <c r="I50" s="1"/>
      <c r="J50" s="17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 x14ac:dyDescent="0.55000000000000004">
      <c r="A51" s="1"/>
      <c r="B51" s="1"/>
      <c r="C51" s="18"/>
      <c r="D51" s="1"/>
      <c r="E51" s="18"/>
      <c r="F51" s="1"/>
      <c r="G51" s="18"/>
      <c r="H51" s="1"/>
      <c r="I51" s="1"/>
      <c r="J51" s="17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 x14ac:dyDescent="0.55000000000000004">
      <c r="A52" s="1"/>
      <c r="B52" s="1"/>
      <c r="C52" s="18"/>
      <c r="D52" s="1"/>
      <c r="E52" s="18"/>
      <c r="F52" s="1"/>
      <c r="G52" s="18"/>
      <c r="H52" s="1"/>
      <c r="I52" s="1"/>
      <c r="J52" s="17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 x14ac:dyDescent="0.55000000000000004">
      <c r="A53" s="1"/>
      <c r="B53" s="1"/>
      <c r="C53" s="18"/>
      <c r="D53" s="1"/>
      <c r="E53" s="18"/>
      <c r="F53" s="1"/>
      <c r="G53" s="18"/>
      <c r="H53" s="1"/>
      <c r="I53" s="1"/>
      <c r="J53" s="17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 x14ac:dyDescent="0.55000000000000004">
      <c r="A54" s="1"/>
      <c r="B54" s="1"/>
      <c r="C54" s="18"/>
      <c r="D54" s="1"/>
      <c r="E54" s="18"/>
      <c r="F54" s="1"/>
      <c r="G54" s="18"/>
      <c r="H54" s="1"/>
      <c r="I54" s="1"/>
      <c r="J54" s="17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 x14ac:dyDescent="0.55000000000000004">
      <c r="A55" s="1"/>
      <c r="B55" s="1"/>
      <c r="C55" s="18"/>
      <c r="D55" s="1"/>
      <c r="E55" s="18"/>
      <c r="F55" s="1"/>
      <c r="G55" s="18"/>
      <c r="H55" s="1"/>
      <c r="I55" s="1"/>
      <c r="J55" s="17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 x14ac:dyDescent="0.55000000000000004">
      <c r="A56" s="1"/>
      <c r="B56" s="1"/>
      <c r="C56" s="18"/>
      <c r="D56" s="1"/>
      <c r="E56" s="18"/>
      <c r="F56" s="1"/>
      <c r="G56" s="18"/>
      <c r="H56" s="1"/>
      <c r="I56" s="1"/>
      <c r="J56" s="17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 x14ac:dyDescent="0.55000000000000004">
      <c r="A57" s="1"/>
      <c r="B57" s="1"/>
      <c r="C57" s="18"/>
      <c r="D57" s="1"/>
      <c r="E57" s="18"/>
      <c r="F57" s="1"/>
      <c r="G57" s="18"/>
      <c r="H57" s="1"/>
      <c r="I57" s="1"/>
      <c r="J57" s="17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 x14ac:dyDescent="0.55000000000000004">
      <c r="A58" s="1"/>
      <c r="B58" s="1"/>
      <c r="C58" s="18"/>
      <c r="D58" s="1"/>
      <c r="E58" s="18"/>
      <c r="F58" s="1"/>
      <c r="G58" s="18"/>
      <c r="H58" s="1"/>
      <c r="I58" s="1"/>
      <c r="J58" s="17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 x14ac:dyDescent="0.55000000000000004">
      <c r="A59" s="1"/>
      <c r="B59" s="1"/>
      <c r="C59" s="18"/>
      <c r="D59" s="1"/>
      <c r="E59" s="18"/>
      <c r="F59" s="1"/>
      <c r="G59" s="18"/>
      <c r="H59" s="1"/>
      <c r="I59" s="1"/>
      <c r="J59" s="17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 x14ac:dyDescent="0.55000000000000004">
      <c r="A60" s="1"/>
      <c r="B60" s="1"/>
      <c r="C60" s="18"/>
      <c r="D60" s="1"/>
      <c r="E60" s="18"/>
      <c r="F60" s="1"/>
      <c r="G60" s="18"/>
      <c r="H60" s="1"/>
      <c r="I60" s="1"/>
      <c r="J60" s="17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 x14ac:dyDescent="0.55000000000000004">
      <c r="A61" s="1"/>
      <c r="B61" s="1"/>
      <c r="C61" s="18"/>
      <c r="D61" s="1"/>
      <c r="E61" s="18"/>
      <c r="F61" s="1"/>
      <c r="G61" s="18"/>
      <c r="H61" s="1"/>
      <c r="I61" s="1"/>
      <c r="J61" s="17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 x14ac:dyDescent="0.55000000000000004">
      <c r="A62" s="1"/>
      <c r="B62" s="1"/>
      <c r="C62" s="18"/>
      <c r="D62" s="1"/>
      <c r="E62" s="18"/>
      <c r="F62" s="1"/>
      <c r="G62" s="18"/>
      <c r="H62" s="1"/>
      <c r="I62" s="1"/>
      <c r="J62" s="17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 x14ac:dyDescent="0.55000000000000004">
      <c r="A63" s="1"/>
      <c r="B63" s="1"/>
      <c r="C63" s="18"/>
      <c r="D63" s="1"/>
      <c r="E63" s="18"/>
      <c r="F63" s="1"/>
      <c r="G63" s="18"/>
      <c r="H63" s="1"/>
      <c r="I63" s="1"/>
      <c r="J63" s="17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 x14ac:dyDescent="0.55000000000000004">
      <c r="A64" s="1"/>
      <c r="B64" s="1"/>
      <c r="C64" s="18"/>
      <c r="D64" s="1"/>
      <c r="E64" s="18"/>
      <c r="F64" s="1"/>
      <c r="G64" s="18"/>
      <c r="H64" s="1"/>
      <c r="I64" s="1"/>
      <c r="J64" s="17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 x14ac:dyDescent="0.55000000000000004">
      <c r="A65" s="1"/>
      <c r="B65" s="1"/>
      <c r="C65" s="18"/>
      <c r="D65" s="1"/>
      <c r="E65" s="18"/>
      <c r="F65" s="1"/>
      <c r="G65" s="18"/>
      <c r="H65" s="1"/>
      <c r="I65" s="1"/>
      <c r="J65" s="17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 x14ac:dyDescent="0.55000000000000004">
      <c r="A66" s="1"/>
      <c r="B66" s="1"/>
      <c r="C66" s="18"/>
      <c r="D66" s="1"/>
      <c r="E66" s="18"/>
      <c r="F66" s="1"/>
      <c r="G66" s="18"/>
      <c r="H66" s="1"/>
      <c r="I66" s="1"/>
      <c r="J66" s="17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 x14ac:dyDescent="0.55000000000000004">
      <c r="A67" s="1"/>
      <c r="B67" s="1"/>
      <c r="C67" s="18"/>
      <c r="D67" s="1"/>
      <c r="E67" s="18"/>
      <c r="F67" s="1"/>
      <c r="G67" s="18"/>
      <c r="H67" s="1"/>
      <c r="I67" s="1"/>
      <c r="J67" s="17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 x14ac:dyDescent="0.55000000000000004">
      <c r="A68" s="1"/>
      <c r="B68" s="1"/>
      <c r="C68" s="18"/>
      <c r="D68" s="1"/>
      <c r="E68" s="18"/>
      <c r="F68" s="1"/>
      <c r="G68" s="18"/>
      <c r="H68" s="1"/>
      <c r="I68" s="1"/>
      <c r="J68" s="17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 x14ac:dyDescent="0.55000000000000004">
      <c r="A69" s="1"/>
      <c r="B69" s="1"/>
      <c r="C69" s="18"/>
      <c r="D69" s="1"/>
      <c r="E69" s="18"/>
      <c r="F69" s="1"/>
      <c r="G69" s="18"/>
      <c r="H69" s="1"/>
      <c r="I69" s="1"/>
      <c r="J69" s="17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 x14ac:dyDescent="0.55000000000000004">
      <c r="A70" s="1"/>
      <c r="B70" s="1"/>
      <c r="C70" s="18"/>
      <c r="D70" s="1"/>
      <c r="E70" s="18"/>
      <c r="F70" s="1"/>
      <c r="G70" s="18"/>
      <c r="H70" s="1"/>
      <c r="I70" s="1"/>
      <c r="J70" s="17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 x14ac:dyDescent="0.55000000000000004">
      <c r="A71" s="1"/>
      <c r="B71" s="1"/>
      <c r="C71" s="18"/>
      <c r="D71" s="1"/>
      <c r="E71" s="18"/>
      <c r="F71" s="1"/>
      <c r="G71" s="18"/>
      <c r="H71" s="1"/>
      <c r="I71" s="1"/>
      <c r="J71" s="17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 x14ac:dyDescent="0.55000000000000004">
      <c r="A72" s="1"/>
      <c r="B72" s="1"/>
      <c r="C72" s="18"/>
      <c r="D72" s="1"/>
      <c r="E72" s="18"/>
      <c r="F72" s="1"/>
      <c r="G72" s="18"/>
      <c r="H72" s="1"/>
      <c r="I72" s="1"/>
      <c r="J72" s="17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 x14ac:dyDescent="0.55000000000000004">
      <c r="A73" s="1"/>
      <c r="B73" s="1"/>
      <c r="C73" s="18"/>
      <c r="D73" s="1"/>
      <c r="E73" s="18"/>
      <c r="F73" s="1"/>
      <c r="G73" s="18"/>
      <c r="H73" s="1"/>
      <c r="I73" s="1"/>
      <c r="J73" s="17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 x14ac:dyDescent="0.55000000000000004">
      <c r="A74" s="1"/>
      <c r="B74" s="1"/>
      <c r="C74" s="18"/>
      <c r="D74" s="1"/>
      <c r="E74" s="18"/>
      <c r="F74" s="1"/>
      <c r="G74" s="18"/>
      <c r="H74" s="1"/>
      <c r="I74" s="1"/>
      <c r="J74" s="17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 x14ac:dyDescent="0.55000000000000004">
      <c r="A75" s="1"/>
      <c r="B75" s="1"/>
      <c r="C75" s="18"/>
      <c r="D75" s="1"/>
      <c r="E75" s="18"/>
      <c r="F75" s="1"/>
      <c r="G75" s="18"/>
      <c r="H75" s="1"/>
      <c r="I75" s="1"/>
      <c r="J75" s="17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 x14ac:dyDescent="0.55000000000000004">
      <c r="A76" s="1"/>
      <c r="B76" s="1"/>
      <c r="C76" s="18"/>
      <c r="D76" s="1"/>
      <c r="E76" s="18"/>
      <c r="F76" s="1"/>
      <c r="G76" s="18"/>
      <c r="H76" s="1"/>
      <c r="I76" s="1"/>
      <c r="J76" s="17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 x14ac:dyDescent="0.55000000000000004">
      <c r="A77" s="1"/>
      <c r="B77" s="1"/>
      <c r="C77" s="18"/>
      <c r="D77" s="1"/>
      <c r="E77" s="18"/>
      <c r="F77" s="1"/>
      <c r="G77" s="18"/>
      <c r="H77" s="1"/>
      <c r="I77" s="1"/>
      <c r="J77" s="17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 x14ac:dyDescent="0.55000000000000004">
      <c r="A78" s="1"/>
      <c r="B78" s="1"/>
      <c r="C78" s="18"/>
      <c r="D78" s="1"/>
      <c r="E78" s="18"/>
      <c r="F78" s="1"/>
      <c r="G78" s="18"/>
      <c r="H78" s="1"/>
      <c r="I78" s="1"/>
      <c r="J78" s="17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 x14ac:dyDescent="0.55000000000000004">
      <c r="A79" s="1"/>
      <c r="B79" s="1"/>
      <c r="C79" s="18"/>
      <c r="D79" s="1"/>
      <c r="E79" s="18"/>
      <c r="F79" s="1"/>
      <c r="G79" s="18"/>
      <c r="H79" s="1"/>
      <c r="I79" s="1"/>
      <c r="J79" s="17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 x14ac:dyDescent="0.55000000000000004">
      <c r="A80" s="1"/>
      <c r="B80" s="1"/>
      <c r="C80" s="18"/>
      <c r="D80" s="1"/>
      <c r="E80" s="18"/>
      <c r="F80" s="1"/>
      <c r="G80" s="18"/>
      <c r="H80" s="1"/>
      <c r="I80" s="1"/>
      <c r="J80" s="17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 x14ac:dyDescent="0.55000000000000004">
      <c r="A81" s="1"/>
      <c r="B81" s="1"/>
      <c r="C81" s="18"/>
      <c r="D81" s="1"/>
      <c r="E81" s="18"/>
      <c r="F81" s="1"/>
      <c r="G81" s="18"/>
      <c r="H81" s="1"/>
      <c r="I81" s="1"/>
      <c r="J81" s="17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 x14ac:dyDescent="0.55000000000000004">
      <c r="A82" s="1"/>
      <c r="B82" s="1"/>
      <c r="C82" s="18"/>
      <c r="D82" s="1"/>
      <c r="E82" s="18"/>
      <c r="F82" s="1"/>
      <c r="G82" s="18"/>
      <c r="H82" s="1"/>
      <c r="I82" s="1"/>
      <c r="J82" s="17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 x14ac:dyDescent="0.55000000000000004">
      <c r="A83" s="1"/>
      <c r="B83" s="1"/>
      <c r="C83" s="18"/>
      <c r="D83" s="1"/>
      <c r="E83" s="18"/>
      <c r="F83" s="1"/>
      <c r="G83" s="18"/>
      <c r="H83" s="1"/>
      <c r="I83" s="1"/>
      <c r="J83" s="17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 x14ac:dyDescent="0.55000000000000004">
      <c r="A84" s="1"/>
      <c r="B84" s="1"/>
      <c r="C84" s="18"/>
      <c r="D84" s="1"/>
      <c r="E84" s="18"/>
      <c r="F84" s="1"/>
      <c r="G84" s="18"/>
      <c r="H84" s="1"/>
      <c r="I84" s="1"/>
      <c r="J84" s="17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 x14ac:dyDescent="0.55000000000000004">
      <c r="A85" s="1"/>
      <c r="B85" s="1"/>
      <c r="C85" s="18"/>
      <c r="D85" s="1"/>
      <c r="E85" s="18"/>
      <c r="F85" s="1"/>
      <c r="G85" s="18"/>
      <c r="H85" s="1"/>
      <c r="I85" s="1"/>
      <c r="J85" s="17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 x14ac:dyDescent="0.55000000000000004">
      <c r="A86" s="1"/>
      <c r="B86" s="1"/>
      <c r="C86" s="18"/>
      <c r="D86" s="1"/>
      <c r="E86" s="18"/>
      <c r="F86" s="1"/>
      <c r="G86" s="18"/>
      <c r="H86" s="1"/>
      <c r="I86" s="1"/>
      <c r="J86" s="17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 x14ac:dyDescent="0.55000000000000004">
      <c r="A87" s="1"/>
      <c r="B87" s="1"/>
      <c r="C87" s="18"/>
      <c r="D87" s="1"/>
      <c r="E87" s="18"/>
      <c r="F87" s="1"/>
      <c r="G87" s="18"/>
      <c r="H87" s="1"/>
      <c r="I87" s="1"/>
      <c r="J87" s="17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 x14ac:dyDescent="0.55000000000000004">
      <c r="A88" s="1"/>
      <c r="B88" s="1"/>
      <c r="C88" s="18"/>
      <c r="D88" s="1"/>
      <c r="E88" s="18"/>
      <c r="F88" s="1"/>
      <c r="G88" s="18"/>
      <c r="H88" s="1"/>
      <c r="I88" s="1"/>
      <c r="J88" s="17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 x14ac:dyDescent="0.55000000000000004">
      <c r="A89" s="1"/>
      <c r="B89" s="1"/>
      <c r="C89" s="18"/>
      <c r="D89" s="1"/>
      <c r="E89" s="18"/>
      <c r="F89" s="1"/>
      <c r="G89" s="18"/>
      <c r="H89" s="1"/>
      <c r="I89" s="1"/>
      <c r="J89" s="17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 x14ac:dyDescent="0.55000000000000004">
      <c r="A90" s="1"/>
      <c r="B90" s="1"/>
      <c r="C90" s="18"/>
      <c r="D90" s="1"/>
      <c r="E90" s="18"/>
      <c r="F90" s="1"/>
      <c r="G90" s="18"/>
      <c r="H90" s="1"/>
      <c r="I90" s="1"/>
      <c r="J90" s="17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 x14ac:dyDescent="0.55000000000000004">
      <c r="A91" s="1"/>
      <c r="B91" s="1"/>
      <c r="C91" s="18"/>
      <c r="D91" s="1"/>
      <c r="E91" s="18"/>
      <c r="F91" s="1"/>
      <c r="G91" s="18"/>
      <c r="H91" s="1"/>
      <c r="I91" s="1"/>
      <c r="J91" s="17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 x14ac:dyDescent="0.55000000000000004">
      <c r="A92" s="1"/>
      <c r="B92" s="1"/>
      <c r="C92" s="18"/>
      <c r="D92" s="1"/>
      <c r="E92" s="18"/>
      <c r="F92" s="1"/>
      <c r="G92" s="18"/>
      <c r="H92" s="1"/>
      <c r="I92" s="1"/>
      <c r="J92" s="17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 x14ac:dyDescent="0.55000000000000004">
      <c r="A93" s="1"/>
      <c r="B93" s="1"/>
      <c r="C93" s="18"/>
      <c r="D93" s="1"/>
      <c r="E93" s="18"/>
      <c r="F93" s="1"/>
      <c r="G93" s="18"/>
      <c r="H93" s="1"/>
      <c r="I93" s="1"/>
      <c r="J93" s="17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 x14ac:dyDescent="0.55000000000000004">
      <c r="A94" s="1"/>
      <c r="B94" s="1"/>
      <c r="C94" s="18"/>
      <c r="D94" s="1"/>
      <c r="E94" s="18"/>
      <c r="F94" s="1"/>
      <c r="G94" s="18"/>
      <c r="H94" s="1"/>
      <c r="I94" s="1"/>
      <c r="J94" s="17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 x14ac:dyDescent="0.55000000000000004">
      <c r="A95" s="1"/>
      <c r="B95" s="1"/>
      <c r="C95" s="18"/>
      <c r="D95" s="1"/>
      <c r="E95" s="18"/>
      <c r="F95" s="1"/>
      <c r="G95" s="18"/>
      <c r="H95" s="1"/>
      <c r="I95" s="1"/>
      <c r="J95" s="17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 x14ac:dyDescent="0.55000000000000004">
      <c r="A96" s="1"/>
      <c r="B96" s="1"/>
      <c r="C96" s="18"/>
      <c r="D96" s="1"/>
      <c r="E96" s="18"/>
      <c r="F96" s="1"/>
      <c r="G96" s="18"/>
      <c r="H96" s="1"/>
      <c r="I96" s="1"/>
      <c r="J96" s="17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 x14ac:dyDescent="0.55000000000000004">
      <c r="A97" s="1"/>
      <c r="B97" s="1"/>
      <c r="C97" s="18"/>
      <c r="D97" s="1"/>
      <c r="E97" s="18"/>
      <c r="F97" s="1"/>
      <c r="G97" s="18"/>
      <c r="H97" s="1"/>
      <c r="I97" s="1"/>
      <c r="J97" s="17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 x14ac:dyDescent="0.55000000000000004">
      <c r="A98" s="1"/>
      <c r="B98" s="1"/>
      <c r="C98" s="18"/>
      <c r="D98" s="1"/>
      <c r="E98" s="18"/>
      <c r="F98" s="1"/>
      <c r="G98" s="18"/>
      <c r="H98" s="1"/>
      <c r="I98" s="1"/>
      <c r="J98" s="17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 x14ac:dyDescent="0.55000000000000004">
      <c r="A99" s="1"/>
      <c r="B99" s="1"/>
      <c r="C99" s="18"/>
      <c r="D99" s="1"/>
      <c r="E99" s="18"/>
      <c r="F99" s="1"/>
      <c r="G99" s="18"/>
      <c r="H99" s="1"/>
      <c r="I99" s="1"/>
      <c r="J99" s="17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 x14ac:dyDescent="0.55000000000000004">
      <c r="A100" s="1"/>
      <c r="B100" s="1"/>
      <c r="C100" s="18"/>
      <c r="D100" s="1"/>
      <c r="E100" s="18"/>
      <c r="F100" s="1"/>
      <c r="G100" s="18"/>
      <c r="H100" s="1"/>
      <c r="I100" s="1"/>
      <c r="J100" s="17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 x14ac:dyDescent="0.55000000000000004">
      <c r="A101" s="1"/>
      <c r="B101" s="1"/>
      <c r="C101" s="18"/>
      <c r="D101" s="1"/>
      <c r="E101" s="18"/>
      <c r="F101" s="1"/>
      <c r="G101" s="18"/>
      <c r="H101" s="1"/>
      <c r="I101" s="1"/>
      <c r="J101" s="17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 x14ac:dyDescent="0.55000000000000004">
      <c r="A102" s="1"/>
      <c r="B102" s="1"/>
      <c r="C102" s="18"/>
      <c r="D102" s="1"/>
      <c r="E102" s="18"/>
      <c r="F102" s="1"/>
      <c r="G102" s="18"/>
      <c r="H102" s="1"/>
      <c r="I102" s="1"/>
      <c r="J102" s="17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 x14ac:dyDescent="0.55000000000000004">
      <c r="A103" s="1"/>
      <c r="B103" s="1"/>
      <c r="C103" s="18"/>
      <c r="D103" s="1"/>
      <c r="E103" s="18"/>
      <c r="F103" s="1"/>
      <c r="G103" s="18"/>
      <c r="H103" s="1"/>
      <c r="I103" s="1"/>
      <c r="J103" s="17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 x14ac:dyDescent="0.55000000000000004">
      <c r="A104" s="1"/>
      <c r="B104" s="1"/>
      <c r="C104" s="18"/>
      <c r="D104" s="1"/>
      <c r="E104" s="18"/>
      <c r="F104" s="1"/>
      <c r="G104" s="18"/>
      <c r="H104" s="1"/>
      <c r="I104" s="1"/>
      <c r="J104" s="17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 x14ac:dyDescent="0.55000000000000004">
      <c r="A105" s="1"/>
      <c r="B105" s="1"/>
      <c r="C105" s="18"/>
      <c r="D105" s="1"/>
      <c r="E105" s="18"/>
      <c r="F105" s="1"/>
      <c r="G105" s="18"/>
      <c r="H105" s="1"/>
      <c r="I105" s="1"/>
      <c r="J105" s="17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 x14ac:dyDescent="0.55000000000000004">
      <c r="A106" s="1"/>
      <c r="B106" s="1"/>
      <c r="C106" s="18"/>
      <c r="D106" s="1"/>
      <c r="E106" s="18"/>
      <c r="F106" s="1"/>
      <c r="G106" s="18"/>
      <c r="H106" s="1"/>
      <c r="I106" s="1"/>
      <c r="J106" s="17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 x14ac:dyDescent="0.55000000000000004">
      <c r="A107" s="1"/>
      <c r="B107" s="1"/>
      <c r="C107" s="18"/>
      <c r="D107" s="1"/>
      <c r="E107" s="18"/>
      <c r="F107" s="1"/>
      <c r="G107" s="18"/>
      <c r="H107" s="1"/>
      <c r="I107" s="1"/>
      <c r="J107" s="17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 x14ac:dyDescent="0.55000000000000004">
      <c r="A108" s="1"/>
      <c r="B108" s="1"/>
      <c r="C108" s="18"/>
      <c r="D108" s="1"/>
      <c r="E108" s="18"/>
      <c r="F108" s="1"/>
      <c r="G108" s="18"/>
      <c r="H108" s="1"/>
      <c r="I108" s="1"/>
      <c r="J108" s="17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 x14ac:dyDescent="0.55000000000000004">
      <c r="A109" s="1"/>
      <c r="B109" s="1"/>
      <c r="C109" s="18"/>
      <c r="D109" s="1"/>
      <c r="E109" s="18"/>
      <c r="F109" s="1"/>
      <c r="G109" s="18"/>
      <c r="H109" s="1"/>
      <c r="I109" s="1"/>
      <c r="J109" s="17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 x14ac:dyDescent="0.55000000000000004">
      <c r="A110" s="1"/>
      <c r="B110" s="1"/>
      <c r="C110" s="18"/>
      <c r="D110" s="1"/>
      <c r="E110" s="18"/>
      <c r="F110" s="1"/>
      <c r="G110" s="18"/>
      <c r="H110" s="1"/>
      <c r="I110" s="1"/>
      <c r="J110" s="17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 x14ac:dyDescent="0.55000000000000004">
      <c r="A111" s="1"/>
      <c r="B111" s="1"/>
      <c r="C111" s="18"/>
      <c r="D111" s="1"/>
      <c r="E111" s="18"/>
      <c r="F111" s="1"/>
      <c r="G111" s="18"/>
      <c r="H111" s="1"/>
      <c r="I111" s="1"/>
      <c r="J111" s="17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 x14ac:dyDescent="0.55000000000000004">
      <c r="A112" s="1"/>
      <c r="B112" s="1"/>
      <c r="C112" s="18"/>
      <c r="D112" s="1"/>
      <c r="E112" s="18"/>
      <c r="F112" s="1"/>
      <c r="G112" s="18"/>
      <c r="H112" s="1"/>
      <c r="I112" s="1"/>
      <c r="J112" s="17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 x14ac:dyDescent="0.55000000000000004">
      <c r="A113" s="1"/>
      <c r="B113" s="1"/>
      <c r="C113" s="18"/>
      <c r="D113" s="1"/>
      <c r="E113" s="18"/>
      <c r="F113" s="1"/>
      <c r="G113" s="18"/>
      <c r="H113" s="1"/>
      <c r="I113" s="1"/>
      <c r="J113" s="17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 x14ac:dyDescent="0.55000000000000004">
      <c r="A114" s="1"/>
      <c r="B114" s="1"/>
      <c r="C114" s="18"/>
      <c r="D114" s="1"/>
      <c r="E114" s="18"/>
      <c r="F114" s="1"/>
      <c r="G114" s="18"/>
      <c r="H114" s="1"/>
      <c r="I114" s="1"/>
      <c r="J114" s="17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 x14ac:dyDescent="0.55000000000000004">
      <c r="A115" s="1"/>
      <c r="B115" s="1"/>
      <c r="C115" s="18"/>
      <c r="D115" s="1"/>
      <c r="E115" s="18"/>
      <c r="F115" s="1"/>
      <c r="G115" s="18"/>
      <c r="H115" s="1"/>
      <c r="I115" s="1"/>
      <c r="J115" s="17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 x14ac:dyDescent="0.55000000000000004">
      <c r="A116" s="1"/>
      <c r="B116" s="1"/>
      <c r="C116" s="18"/>
      <c r="D116" s="1"/>
      <c r="E116" s="18"/>
      <c r="F116" s="1"/>
      <c r="G116" s="18"/>
      <c r="H116" s="1"/>
      <c r="I116" s="1"/>
      <c r="J116" s="17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 x14ac:dyDescent="0.55000000000000004">
      <c r="A117" s="1"/>
      <c r="B117" s="1"/>
      <c r="C117" s="18"/>
      <c r="D117" s="1"/>
      <c r="E117" s="18"/>
      <c r="F117" s="1"/>
      <c r="G117" s="18"/>
      <c r="H117" s="1"/>
      <c r="I117" s="1"/>
      <c r="J117" s="17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 x14ac:dyDescent="0.55000000000000004">
      <c r="A118" s="1"/>
      <c r="B118" s="1"/>
      <c r="C118" s="18"/>
      <c r="D118" s="1"/>
      <c r="E118" s="18"/>
      <c r="F118" s="1"/>
      <c r="G118" s="18"/>
      <c r="H118" s="1"/>
      <c r="I118" s="1"/>
      <c r="J118" s="17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 x14ac:dyDescent="0.55000000000000004">
      <c r="A119" s="1"/>
      <c r="B119" s="1"/>
      <c r="C119" s="18"/>
      <c r="D119" s="1"/>
      <c r="E119" s="18"/>
      <c r="F119" s="1"/>
      <c r="G119" s="18"/>
      <c r="H119" s="1"/>
      <c r="I119" s="1"/>
      <c r="J119" s="17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 x14ac:dyDescent="0.55000000000000004">
      <c r="A120" s="1"/>
      <c r="B120" s="1"/>
      <c r="C120" s="18"/>
      <c r="D120" s="1"/>
      <c r="E120" s="18"/>
      <c r="F120" s="1"/>
      <c r="G120" s="18"/>
      <c r="H120" s="1"/>
      <c r="I120" s="1"/>
      <c r="J120" s="17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 x14ac:dyDescent="0.55000000000000004">
      <c r="A121" s="1"/>
      <c r="B121" s="1"/>
      <c r="C121" s="18"/>
      <c r="D121" s="1"/>
      <c r="E121" s="18"/>
      <c r="F121" s="1"/>
      <c r="G121" s="18"/>
      <c r="H121" s="1"/>
      <c r="I121" s="1"/>
      <c r="J121" s="1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 x14ac:dyDescent="0.55000000000000004">
      <c r="A122" s="1"/>
      <c r="B122" s="1"/>
      <c r="C122" s="18"/>
      <c r="D122" s="1"/>
      <c r="E122" s="18"/>
      <c r="F122" s="1"/>
      <c r="G122" s="18"/>
      <c r="H122" s="1"/>
      <c r="I122" s="1"/>
      <c r="J122" s="1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 x14ac:dyDescent="0.55000000000000004">
      <c r="A123" s="1"/>
      <c r="B123" s="1"/>
      <c r="C123" s="18"/>
      <c r="D123" s="1"/>
      <c r="E123" s="18"/>
      <c r="F123" s="1"/>
      <c r="G123" s="18"/>
      <c r="H123" s="1"/>
      <c r="I123" s="1"/>
      <c r="J123" s="1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 x14ac:dyDescent="0.55000000000000004">
      <c r="A124" s="1"/>
      <c r="B124" s="1"/>
      <c r="C124" s="18"/>
      <c r="D124" s="1"/>
      <c r="E124" s="18"/>
      <c r="F124" s="1"/>
      <c r="G124" s="18"/>
      <c r="H124" s="1"/>
      <c r="I124" s="1"/>
      <c r="J124" s="17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 x14ac:dyDescent="0.55000000000000004">
      <c r="A125" s="1"/>
      <c r="B125" s="1"/>
      <c r="C125" s="18"/>
      <c r="D125" s="1"/>
      <c r="E125" s="18"/>
      <c r="F125" s="1"/>
      <c r="G125" s="18"/>
      <c r="H125" s="1"/>
      <c r="I125" s="1"/>
      <c r="J125" s="17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 x14ac:dyDescent="0.55000000000000004">
      <c r="A126" s="1"/>
      <c r="B126" s="1"/>
      <c r="C126" s="18"/>
      <c r="D126" s="1"/>
      <c r="E126" s="18"/>
      <c r="F126" s="1"/>
      <c r="G126" s="18"/>
      <c r="H126" s="1"/>
      <c r="I126" s="1"/>
      <c r="J126" s="17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 x14ac:dyDescent="0.55000000000000004">
      <c r="A127" s="1"/>
      <c r="B127" s="1"/>
      <c r="C127" s="18"/>
      <c r="D127" s="1"/>
      <c r="E127" s="18"/>
      <c r="F127" s="1"/>
      <c r="G127" s="18"/>
      <c r="H127" s="1"/>
      <c r="I127" s="1"/>
      <c r="J127" s="17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 x14ac:dyDescent="0.55000000000000004">
      <c r="A128" s="1"/>
      <c r="B128" s="1"/>
      <c r="C128" s="18"/>
      <c r="D128" s="1"/>
      <c r="E128" s="18"/>
      <c r="F128" s="1"/>
      <c r="G128" s="18"/>
      <c r="H128" s="1"/>
      <c r="I128" s="1"/>
      <c r="J128" s="17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 x14ac:dyDescent="0.55000000000000004">
      <c r="A129" s="1"/>
      <c r="B129" s="1"/>
      <c r="C129" s="18"/>
      <c r="D129" s="1"/>
      <c r="E129" s="18"/>
      <c r="F129" s="1"/>
      <c r="G129" s="18"/>
      <c r="H129" s="1"/>
      <c r="I129" s="1"/>
      <c r="J129" s="17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 x14ac:dyDescent="0.55000000000000004">
      <c r="A130" s="1"/>
      <c r="B130" s="1"/>
      <c r="C130" s="18"/>
      <c r="D130" s="1"/>
      <c r="E130" s="18"/>
      <c r="F130" s="1"/>
      <c r="G130" s="18"/>
      <c r="H130" s="1"/>
      <c r="I130" s="1"/>
      <c r="J130" s="17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 x14ac:dyDescent="0.55000000000000004">
      <c r="A131" s="1"/>
      <c r="B131" s="1"/>
      <c r="C131" s="18"/>
      <c r="D131" s="1"/>
      <c r="E131" s="18"/>
      <c r="F131" s="1"/>
      <c r="G131" s="18"/>
      <c r="H131" s="1"/>
      <c r="I131" s="1"/>
      <c r="J131" s="17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 x14ac:dyDescent="0.55000000000000004">
      <c r="A132" s="1"/>
      <c r="B132" s="1"/>
      <c r="C132" s="18"/>
      <c r="D132" s="1"/>
      <c r="E132" s="18"/>
      <c r="F132" s="1"/>
      <c r="G132" s="18"/>
      <c r="H132" s="1"/>
      <c r="I132" s="1"/>
      <c r="J132" s="17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 x14ac:dyDescent="0.55000000000000004">
      <c r="A133" s="1"/>
      <c r="B133" s="1"/>
      <c r="C133" s="18"/>
      <c r="D133" s="1"/>
      <c r="E133" s="18"/>
      <c r="F133" s="1"/>
      <c r="G133" s="18"/>
      <c r="H133" s="1"/>
      <c r="I133" s="1"/>
      <c r="J133" s="17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 x14ac:dyDescent="0.55000000000000004">
      <c r="A134" s="1"/>
      <c r="B134" s="1"/>
      <c r="C134" s="18"/>
      <c r="D134" s="1"/>
      <c r="E134" s="18"/>
      <c r="F134" s="1"/>
      <c r="G134" s="18"/>
      <c r="H134" s="1"/>
      <c r="I134" s="1"/>
      <c r="J134" s="17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 x14ac:dyDescent="0.55000000000000004">
      <c r="A135" s="1"/>
      <c r="B135" s="1"/>
      <c r="C135" s="18"/>
      <c r="D135" s="1"/>
      <c r="E135" s="18"/>
      <c r="F135" s="1"/>
      <c r="G135" s="18"/>
      <c r="H135" s="1"/>
      <c r="I135" s="1"/>
      <c r="J135" s="17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 x14ac:dyDescent="0.55000000000000004">
      <c r="A136" s="1"/>
      <c r="B136" s="1"/>
      <c r="C136" s="18"/>
      <c r="D136" s="1"/>
      <c r="E136" s="18"/>
      <c r="F136" s="1"/>
      <c r="G136" s="18"/>
      <c r="H136" s="1"/>
      <c r="I136" s="1"/>
      <c r="J136" s="17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 x14ac:dyDescent="0.55000000000000004">
      <c r="A137" s="1"/>
      <c r="B137" s="1"/>
      <c r="C137" s="18"/>
      <c r="D137" s="1"/>
      <c r="E137" s="18"/>
      <c r="F137" s="1"/>
      <c r="G137" s="18"/>
      <c r="H137" s="1"/>
      <c r="I137" s="1"/>
      <c r="J137" s="17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 x14ac:dyDescent="0.55000000000000004">
      <c r="A138" s="1"/>
      <c r="B138" s="1"/>
      <c r="C138" s="18"/>
      <c r="D138" s="1"/>
      <c r="E138" s="18"/>
      <c r="F138" s="1"/>
      <c r="G138" s="18"/>
      <c r="H138" s="1"/>
      <c r="I138" s="1"/>
      <c r="J138" s="17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 x14ac:dyDescent="0.55000000000000004">
      <c r="A139" s="1"/>
      <c r="B139" s="1"/>
      <c r="C139" s="18"/>
      <c r="D139" s="1"/>
      <c r="E139" s="18"/>
      <c r="F139" s="1"/>
      <c r="G139" s="18"/>
      <c r="H139" s="1"/>
      <c r="I139" s="1"/>
      <c r="J139" s="17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 x14ac:dyDescent="0.55000000000000004">
      <c r="A140" s="1"/>
      <c r="B140" s="1"/>
      <c r="C140" s="18"/>
      <c r="D140" s="1"/>
      <c r="E140" s="18"/>
      <c r="F140" s="1"/>
      <c r="G140" s="18"/>
      <c r="H140" s="1"/>
      <c r="I140" s="1"/>
      <c r="J140" s="17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 x14ac:dyDescent="0.55000000000000004">
      <c r="A141" s="1"/>
      <c r="B141" s="1"/>
      <c r="C141" s="18"/>
      <c r="D141" s="1"/>
      <c r="E141" s="18"/>
      <c r="F141" s="1"/>
      <c r="G141" s="18"/>
      <c r="H141" s="1"/>
      <c r="I141" s="1"/>
      <c r="J141" s="17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 x14ac:dyDescent="0.55000000000000004">
      <c r="A142" s="1"/>
      <c r="B142" s="1"/>
      <c r="C142" s="18"/>
      <c r="D142" s="1"/>
      <c r="E142" s="18"/>
      <c r="F142" s="1"/>
      <c r="G142" s="18"/>
      <c r="H142" s="1"/>
      <c r="I142" s="1"/>
      <c r="J142" s="17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 x14ac:dyDescent="0.55000000000000004">
      <c r="A143" s="1"/>
      <c r="B143" s="1"/>
      <c r="C143" s="18"/>
      <c r="D143" s="1"/>
      <c r="E143" s="18"/>
      <c r="F143" s="1"/>
      <c r="G143" s="18"/>
      <c r="H143" s="1"/>
      <c r="I143" s="1"/>
      <c r="J143" s="17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 x14ac:dyDescent="0.55000000000000004">
      <c r="A144" s="1"/>
      <c r="B144" s="1"/>
      <c r="C144" s="18"/>
      <c r="D144" s="1"/>
      <c r="E144" s="18"/>
      <c r="F144" s="1"/>
      <c r="G144" s="18"/>
      <c r="H144" s="1"/>
      <c r="I144" s="1"/>
      <c r="J144" s="17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 x14ac:dyDescent="0.55000000000000004">
      <c r="A145" s="1"/>
      <c r="B145" s="1"/>
      <c r="C145" s="18"/>
      <c r="D145" s="1"/>
      <c r="E145" s="18"/>
      <c r="F145" s="1"/>
      <c r="G145" s="18"/>
      <c r="H145" s="1"/>
      <c r="I145" s="1"/>
      <c r="J145" s="17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 x14ac:dyDescent="0.55000000000000004">
      <c r="A146" s="1"/>
      <c r="B146" s="1"/>
      <c r="C146" s="18"/>
      <c r="D146" s="1"/>
      <c r="E146" s="18"/>
      <c r="F146" s="1"/>
      <c r="G146" s="18"/>
      <c r="H146" s="1"/>
      <c r="I146" s="1"/>
      <c r="J146" s="17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 x14ac:dyDescent="0.55000000000000004">
      <c r="A147" s="1"/>
      <c r="B147" s="1"/>
      <c r="C147" s="18"/>
      <c r="D147" s="1"/>
      <c r="E147" s="18"/>
      <c r="F147" s="1"/>
      <c r="G147" s="18"/>
      <c r="H147" s="1"/>
      <c r="I147" s="1"/>
      <c r="J147" s="17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 x14ac:dyDescent="0.55000000000000004">
      <c r="A148" s="1"/>
      <c r="B148" s="1"/>
      <c r="C148" s="18"/>
      <c r="D148" s="1"/>
      <c r="E148" s="18"/>
      <c r="F148" s="1"/>
      <c r="G148" s="18"/>
      <c r="H148" s="1"/>
      <c r="I148" s="1"/>
      <c r="J148" s="17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 x14ac:dyDescent="0.55000000000000004">
      <c r="A149" s="1"/>
      <c r="B149" s="1"/>
      <c r="C149" s="18"/>
      <c r="D149" s="1"/>
      <c r="E149" s="18"/>
      <c r="F149" s="1"/>
      <c r="G149" s="18"/>
      <c r="H149" s="1"/>
      <c r="I149" s="1"/>
      <c r="J149" s="17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 x14ac:dyDescent="0.55000000000000004">
      <c r="A150" s="1"/>
      <c r="B150" s="1"/>
      <c r="C150" s="18"/>
      <c r="D150" s="1"/>
      <c r="E150" s="18"/>
      <c r="F150" s="1"/>
      <c r="G150" s="18"/>
      <c r="H150" s="1"/>
      <c r="I150" s="1"/>
      <c r="J150" s="17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 x14ac:dyDescent="0.55000000000000004">
      <c r="A151" s="1"/>
      <c r="B151" s="1"/>
      <c r="C151" s="18"/>
      <c r="D151" s="1"/>
      <c r="E151" s="18"/>
      <c r="F151" s="1"/>
      <c r="G151" s="18"/>
      <c r="H151" s="1"/>
      <c r="I151" s="1"/>
      <c r="J151" s="17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 x14ac:dyDescent="0.55000000000000004">
      <c r="A152" s="1"/>
      <c r="B152" s="1"/>
      <c r="C152" s="18"/>
      <c r="D152" s="1"/>
      <c r="E152" s="18"/>
      <c r="F152" s="1"/>
      <c r="G152" s="18"/>
      <c r="H152" s="1"/>
      <c r="I152" s="1"/>
      <c r="J152" s="17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 x14ac:dyDescent="0.55000000000000004">
      <c r="A153" s="1"/>
      <c r="B153" s="1"/>
      <c r="C153" s="18"/>
      <c r="D153" s="1"/>
      <c r="E153" s="18"/>
      <c r="F153" s="1"/>
      <c r="G153" s="18"/>
      <c r="H153" s="1"/>
      <c r="I153" s="1"/>
      <c r="J153" s="17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 x14ac:dyDescent="0.55000000000000004">
      <c r="A154" s="1"/>
      <c r="B154" s="1"/>
      <c r="C154" s="18"/>
      <c r="D154" s="1"/>
      <c r="E154" s="18"/>
      <c r="F154" s="1"/>
      <c r="G154" s="18"/>
      <c r="H154" s="1"/>
      <c r="I154" s="1"/>
      <c r="J154" s="17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 x14ac:dyDescent="0.55000000000000004">
      <c r="A155" s="1"/>
      <c r="B155" s="1"/>
      <c r="C155" s="18"/>
      <c r="D155" s="1"/>
      <c r="E155" s="18"/>
      <c r="F155" s="1"/>
      <c r="G155" s="18"/>
      <c r="H155" s="1"/>
      <c r="I155" s="1"/>
      <c r="J155" s="17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 x14ac:dyDescent="0.55000000000000004">
      <c r="A156" s="1"/>
      <c r="B156" s="1"/>
      <c r="C156" s="18"/>
      <c r="D156" s="1"/>
      <c r="E156" s="18"/>
      <c r="F156" s="1"/>
      <c r="G156" s="18"/>
      <c r="H156" s="1"/>
      <c r="I156" s="1"/>
      <c r="J156" s="17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 x14ac:dyDescent="0.55000000000000004">
      <c r="A157" s="1"/>
      <c r="B157" s="1"/>
      <c r="C157" s="18"/>
      <c r="D157" s="1"/>
      <c r="E157" s="18"/>
      <c r="F157" s="1"/>
      <c r="G157" s="18"/>
      <c r="H157" s="1"/>
      <c r="I157" s="1"/>
      <c r="J157" s="17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 x14ac:dyDescent="0.55000000000000004">
      <c r="A158" s="1"/>
      <c r="B158" s="1"/>
      <c r="C158" s="18"/>
      <c r="D158" s="1"/>
      <c r="E158" s="18"/>
      <c r="F158" s="1"/>
      <c r="G158" s="18"/>
      <c r="H158" s="1"/>
      <c r="I158" s="1"/>
      <c r="J158" s="17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 x14ac:dyDescent="0.55000000000000004">
      <c r="A159" s="1"/>
      <c r="B159" s="1"/>
      <c r="C159" s="18"/>
      <c r="D159" s="1"/>
      <c r="E159" s="18"/>
      <c r="F159" s="1"/>
      <c r="G159" s="18"/>
      <c r="H159" s="1"/>
      <c r="I159" s="1"/>
      <c r="J159" s="17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 x14ac:dyDescent="0.55000000000000004">
      <c r="A160" s="1"/>
      <c r="B160" s="1"/>
      <c r="C160" s="18"/>
      <c r="D160" s="1"/>
      <c r="E160" s="18"/>
      <c r="F160" s="1"/>
      <c r="G160" s="18"/>
      <c r="H160" s="1"/>
      <c r="I160" s="1"/>
      <c r="J160" s="17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 x14ac:dyDescent="0.55000000000000004">
      <c r="A161" s="1"/>
      <c r="B161" s="1"/>
      <c r="C161" s="18"/>
      <c r="D161" s="1"/>
      <c r="E161" s="18"/>
      <c r="F161" s="1"/>
      <c r="G161" s="18"/>
      <c r="H161" s="1"/>
      <c r="I161" s="1"/>
      <c r="J161" s="17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 x14ac:dyDescent="0.55000000000000004">
      <c r="A162" s="1"/>
      <c r="B162" s="1"/>
      <c r="C162" s="18"/>
      <c r="D162" s="1"/>
      <c r="E162" s="18"/>
      <c r="F162" s="1"/>
      <c r="G162" s="18"/>
      <c r="H162" s="1"/>
      <c r="I162" s="1"/>
      <c r="J162" s="17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 x14ac:dyDescent="0.55000000000000004">
      <c r="A163" s="1"/>
      <c r="B163" s="1"/>
      <c r="C163" s="18"/>
      <c r="D163" s="1"/>
      <c r="E163" s="18"/>
      <c r="F163" s="1"/>
      <c r="G163" s="18"/>
      <c r="H163" s="1"/>
      <c r="I163" s="1"/>
      <c r="J163" s="17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 x14ac:dyDescent="0.55000000000000004">
      <c r="A164" s="1"/>
      <c r="B164" s="1"/>
      <c r="C164" s="18"/>
      <c r="D164" s="1"/>
      <c r="E164" s="18"/>
      <c r="F164" s="1"/>
      <c r="G164" s="18"/>
      <c r="H164" s="1"/>
      <c r="I164" s="1"/>
      <c r="J164" s="17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 x14ac:dyDescent="0.55000000000000004">
      <c r="A165" s="1"/>
      <c r="B165" s="1"/>
      <c r="C165" s="18"/>
      <c r="D165" s="1"/>
      <c r="E165" s="18"/>
      <c r="F165" s="1"/>
      <c r="G165" s="18"/>
      <c r="H165" s="1"/>
      <c r="I165" s="1"/>
      <c r="J165" s="17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 x14ac:dyDescent="0.55000000000000004">
      <c r="A166" s="1"/>
      <c r="B166" s="1"/>
      <c r="C166" s="18"/>
      <c r="D166" s="1"/>
      <c r="E166" s="18"/>
      <c r="F166" s="1"/>
      <c r="G166" s="18"/>
      <c r="H166" s="1"/>
      <c r="I166" s="1"/>
      <c r="J166" s="17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 x14ac:dyDescent="0.55000000000000004">
      <c r="A167" s="1"/>
      <c r="B167" s="1"/>
      <c r="C167" s="18"/>
      <c r="D167" s="1"/>
      <c r="E167" s="18"/>
      <c r="F167" s="1"/>
      <c r="G167" s="18"/>
      <c r="H167" s="1"/>
      <c r="I167" s="1"/>
      <c r="J167" s="17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 x14ac:dyDescent="0.55000000000000004">
      <c r="A168" s="1"/>
      <c r="B168" s="1"/>
      <c r="C168" s="18"/>
      <c r="D168" s="1"/>
      <c r="E168" s="18"/>
      <c r="F168" s="1"/>
      <c r="G168" s="18"/>
      <c r="H168" s="1"/>
      <c r="I168" s="1"/>
      <c r="J168" s="17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 x14ac:dyDescent="0.55000000000000004">
      <c r="A169" s="1"/>
      <c r="B169" s="1"/>
      <c r="C169" s="18"/>
      <c r="D169" s="1"/>
      <c r="E169" s="18"/>
      <c r="F169" s="1"/>
      <c r="G169" s="18"/>
      <c r="H169" s="1"/>
      <c r="I169" s="1"/>
      <c r="J169" s="17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 x14ac:dyDescent="0.55000000000000004">
      <c r="A170" s="1"/>
      <c r="B170" s="1"/>
      <c r="C170" s="18"/>
      <c r="D170" s="1"/>
      <c r="E170" s="18"/>
      <c r="F170" s="1"/>
      <c r="G170" s="18"/>
      <c r="H170" s="1"/>
      <c r="I170" s="1"/>
      <c r="J170" s="17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 x14ac:dyDescent="0.55000000000000004">
      <c r="A171" s="1"/>
      <c r="B171" s="1"/>
      <c r="C171" s="18"/>
      <c r="D171" s="1"/>
      <c r="E171" s="18"/>
      <c r="F171" s="1"/>
      <c r="G171" s="18"/>
      <c r="H171" s="1"/>
      <c r="I171" s="1"/>
      <c r="J171" s="17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 x14ac:dyDescent="0.55000000000000004">
      <c r="A172" s="1"/>
      <c r="B172" s="1"/>
      <c r="C172" s="18"/>
      <c r="D172" s="1"/>
      <c r="E172" s="18"/>
      <c r="F172" s="1"/>
      <c r="G172" s="18"/>
      <c r="H172" s="1"/>
      <c r="I172" s="1"/>
      <c r="J172" s="17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 x14ac:dyDescent="0.55000000000000004">
      <c r="A173" s="1"/>
      <c r="B173" s="1"/>
      <c r="C173" s="18"/>
      <c r="D173" s="1"/>
      <c r="E173" s="18"/>
      <c r="F173" s="1"/>
      <c r="G173" s="18"/>
      <c r="H173" s="1"/>
      <c r="I173" s="1"/>
      <c r="J173" s="17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 x14ac:dyDescent="0.55000000000000004">
      <c r="A174" s="1"/>
      <c r="B174" s="1"/>
      <c r="C174" s="18"/>
      <c r="D174" s="1"/>
      <c r="E174" s="18"/>
      <c r="F174" s="1"/>
      <c r="G174" s="18"/>
      <c r="H174" s="1"/>
      <c r="I174" s="1"/>
      <c r="J174" s="17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 x14ac:dyDescent="0.55000000000000004">
      <c r="A175" s="1"/>
      <c r="B175" s="1"/>
      <c r="C175" s="18"/>
      <c r="D175" s="1"/>
      <c r="E175" s="18"/>
      <c r="F175" s="1"/>
      <c r="G175" s="18"/>
      <c r="H175" s="1"/>
      <c r="I175" s="1"/>
      <c r="J175" s="17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 x14ac:dyDescent="0.55000000000000004">
      <c r="A176" s="1"/>
      <c r="B176" s="1"/>
      <c r="C176" s="18"/>
      <c r="D176" s="1"/>
      <c r="E176" s="18"/>
      <c r="F176" s="1"/>
      <c r="G176" s="18"/>
      <c r="H176" s="1"/>
      <c r="I176" s="1"/>
      <c r="J176" s="17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 x14ac:dyDescent="0.55000000000000004">
      <c r="A177" s="1"/>
      <c r="B177" s="1"/>
      <c r="C177" s="18"/>
      <c r="D177" s="1"/>
      <c r="E177" s="18"/>
      <c r="F177" s="1"/>
      <c r="G177" s="18"/>
      <c r="H177" s="1"/>
      <c r="I177" s="1"/>
      <c r="J177" s="17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 x14ac:dyDescent="0.55000000000000004">
      <c r="A178" s="1"/>
      <c r="B178" s="1"/>
      <c r="C178" s="18"/>
      <c r="D178" s="1"/>
      <c r="E178" s="18"/>
      <c r="F178" s="1"/>
      <c r="G178" s="18"/>
      <c r="H178" s="1"/>
      <c r="I178" s="1"/>
      <c r="J178" s="17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 x14ac:dyDescent="0.55000000000000004">
      <c r="A179" s="1"/>
      <c r="B179" s="1"/>
      <c r="C179" s="18"/>
      <c r="D179" s="1"/>
      <c r="E179" s="18"/>
      <c r="F179" s="1"/>
      <c r="G179" s="18"/>
      <c r="H179" s="1"/>
      <c r="I179" s="1"/>
      <c r="J179" s="17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 x14ac:dyDescent="0.55000000000000004">
      <c r="A180" s="1"/>
      <c r="B180" s="1"/>
      <c r="C180" s="18"/>
      <c r="D180" s="1"/>
      <c r="E180" s="18"/>
      <c r="F180" s="1"/>
      <c r="G180" s="18"/>
      <c r="H180" s="1"/>
      <c r="I180" s="1"/>
      <c r="J180" s="17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 x14ac:dyDescent="0.55000000000000004">
      <c r="A181" s="1"/>
      <c r="B181" s="1"/>
      <c r="C181" s="18"/>
      <c r="D181" s="1"/>
      <c r="E181" s="18"/>
      <c r="F181" s="1"/>
      <c r="G181" s="18"/>
      <c r="H181" s="1"/>
      <c r="I181" s="1"/>
      <c r="J181" s="17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 x14ac:dyDescent="0.55000000000000004">
      <c r="A182" s="1"/>
      <c r="B182" s="1"/>
      <c r="C182" s="18"/>
      <c r="D182" s="1"/>
      <c r="E182" s="18"/>
      <c r="F182" s="1"/>
      <c r="G182" s="18"/>
      <c r="H182" s="1"/>
      <c r="I182" s="1"/>
      <c r="J182" s="17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 x14ac:dyDescent="0.55000000000000004">
      <c r="A183" s="1"/>
      <c r="B183" s="1"/>
      <c r="C183" s="18"/>
      <c r="D183" s="1"/>
      <c r="E183" s="18"/>
      <c r="F183" s="1"/>
      <c r="G183" s="18"/>
      <c r="H183" s="1"/>
      <c r="I183" s="1"/>
      <c r="J183" s="17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 x14ac:dyDescent="0.55000000000000004">
      <c r="A184" s="1"/>
      <c r="B184" s="1"/>
      <c r="C184" s="18"/>
      <c r="D184" s="1"/>
      <c r="E184" s="18"/>
      <c r="F184" s="1"/>
      <c r="G184" s="18"/>
      <c r="H184" s="1"/>
      <c r="I184" s="1"/>
      <c r="J184" s="17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 x14ac:dyDescent="0.55000000000000004">
      <c r="A185" s="1"/>
      <c r="B185" s="1"/>
      <c r="C185" s="18"/>
      <c r="D185" s="1"/>
      <c r="E185" s="18"/>
      <c r="F185" s="1"/>
      <c r="G185" s="18"/>
      <c r="H185" s="1"/>
      <c r="I185" s="1"/>
      <c r="J185" s="17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 x14ac:dyDescent="0.55000000000000004">
      <c r="A186" s="1"/>
      <c r="B186" s="1"/>
      <c r="C186" s="18"/>
      <c r="D186" s="1"/>
      <c r="E186" s="18"/>
      <c r="F186" s="1"/>
      <c r="G186" s="18"/>
      <c r="H186" s="1"/>
      <c r="I186" s="1"/>
      <c r="J186" s="17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 x14ac:dyDescent="0.55000000000000004">
      <c r="A187" s="1"/>
      <c r="B187" s="1"/>
      <c r="C187" s="18"/>
      <c r="D187" s="1"/>
      <c r="E187" s="18"/>
      <c r="F187" s="1"/>
      <c r="G187" s="18"/>
      <c r="H187" s="1"/>
      <c r="I187" s="1"/>
      <c r="J187" s="17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 x14ac:dyDescent="0.55000000000000004">
      <c r="A188" s="1"/>
      <c r="B188" s="1"/>
      <c r="C188" s="18"/>
      <c r="D188" s="1"/>
      <c r="E188" s="18"/>
      <c r="F188" s="1"/>
      <c r="G188" s="18"/>
      <c r="H188" s="1"/>
      <c r="I188" s="1"/>
      <c r="J188" s="17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 x14ac:dyDescent="0.55000000000000004">
      <c r="A189" s="1"/>
      <c r="B189" s="1"/>
      <c r="C189" s="18"/>
      <c r="D189" s="1"/>
      <c r="E189" s="18"/>
      <c r="F189" s="1"/>
      <c r="G189" s="18"/>
      <c r="H189" s="1"/>
      <c r="I189" s="1"/>
      <c r="J189" s="17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 x14ac:dyDescent="0.55000000000000004">
      <c r="A190" s="1"/>
      <c r="B190" s="1"/>
      <c r="C190" s="18"/>
      <c r="D190" s="1"/>
      <c r="E190" s="18"/>
      <c r="F190" s="1"/>
      <c r="G190" s="18"/>
      <c r="H190" s="1"/>
      <c r="I190" s="1"/>
      <c r="J190" s="17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 x14ac:dyDescent="0.55000000000000004">
      <c r="A191" s="1"/>
      <c r="B191" s="1"/>
      <c r="C191" s="18"/>
      <c r="D191" s="1"/>
      <c r="E191" s="18"/>
      <c r="F191" s="1"/>
      <c r="G191" s="18"/>
      <c r="H191" s="1"/>
      <c r="I191" s="1"/>
      <c r="J191" s="17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 x14ac:dyDescent="0.55000000000000004">
      <c r="A192" s="1"/>
      <c r="B192" s="1"/>
      <c r="C192" s="18"/>
      <c r="D192" s="1"/>
      <c r="E192" s="18"/>
      <c r="F192" s="1"/>
      <c r="G192" s="18"/>
      <c r="H192" s="1"/>
      <c r="I192" s="1"/>
      <c r="J192" s="17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 x14ac:dyDescent="0.55000000000000004">
      <c r="A193" s="1"/>
      <c r="B193" s="1"/>
      <c r="C193" s="18"/>
      <c r="D193" s="1"/>
      <c r="E193" s="18"/>
      <c r="F193" s="1"/>
      <c r="G193" s="18"/>
      <c r="H193" s="1"/>
      <c r="I193" s="1"/>
      <c r="J193" s="17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 x14ac:dyDescent="0.55000000000000004">
      <c r="A194" s="1"/>
      <c r="B194" s="1"/>
      <c r="C194" s="18"/>
      <c r="D194" s="1"/>
      <c r="E194" s="18"/>
      <c r="F194" s="1"/>
      <c r="G194" s="18"/>
      <c r="H194" s="1"/>
      <c r="I194" s="1"/>
      <c r="J194" s="17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 x14ac:dyDescent="0.55000000000000004">
      <c r="A195" s="1"/>
      <c r="B195" s="1"/>
      <c r="C195" s="18"/>
      <c r="D195" s="1"/>
      <c r="E195" s="18"/>
      <c r="F195" s="1"/>
      <c r="G195" s="18"/>
      <c r="H195" s="1"/>
      <c r="I195" s="1"/>
      <c r="J195" s="17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 x14ac:dyDescent="0.55000000000000004">
      <c r="A196" s="1"/>
      <c r="B196" s="1"/>
      <c r="C196" s="18"/>
      <c r="D196" s="1"/>
      <c r="E196" s="18"/>
      <c r="F196" s="1"/>
      <c r="G196" s="18"/>
      <c r="H196" s="1"/>
      <c r="I196" s="1"/>
      <c r="J196" s="17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 x14ac:dyDescent="0.55000000000000004">
      <c r="A197" s="1"/>
      <c r="B197" s="1"/>
      <c r="C197" s="18"/>
      <c r="D197" s="1"/>
      <c r="E197" s="18"/>
      <c r="F197" s="1"/>
      <c r="G197" s="18"/>
      <c r="H197" s="1"/>
      <c r="I197" s="1"/>
      <c r="J197" s="17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 x14ac:dyDescent="0.55000000000000004">
      <c r="A198" s="1"/>
      <c r="B198" s="1"/>
      <c r="C198" s="18"/>
      <c r="D198" s="1"/>
      <c r="E198" s="18"/>
      <c r="F198" s="1"/>
      <c r="G198" s="18"/>
      <c r="H198" s="1"/>
      <c r="I198" s="1"/>
      <c r="J198" s="17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 x14ac:dyDescent="0.55000000000000004">
      <c r="A199" s="1"/>
      <c r="B199" s="1"/>
      <c r="C199" s="18"/>
      <c r="D199" s="1"/>
      <c r="E199" s="18"/>
      <c r="F199" s="1"/>
      <c r="G199" s="18"/>
      <c r="H199" s="1"/>
      <c r="I199" s="1"/>
      <c r="J199" s="17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 x14ac:dyDescent="0.55000000000000004">
      <c r="A200" s="1"/>
      <c r="B200" s="1"/>
      <c r="C200" s="18"/>
      <c r="D200" s="1"/>
      <c r="E200" s="18"/>
      <c r="F200" s="1"/>
      <c r="G200" s="18"/>
      <c r="H200" s="1"/>
      <c r="I200" s="1"/>
      <c r="J200" s="17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 x14ac:dyDescent="0.55000000000000004">
      <c r="A201" s="1"/>
      <c r="B201" s="1"/>
      <c r="C201" s="18"/>
      <c r="D201" s="1"/>
      <c r="E201" s="18"/>
      <c r="F201" s="1"/>
      <c r="G201" s="18"/>
      <c r="H201" s="1"/>
      <c r="I201" s="1"/>
      <c r="J201" s="17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 x14ac:dyDescent="0.55000000000000004">
      <c r="A202" s="1"/>
      <c r="B202" s="1"/>
      <c r="C202" s="18"/>
      <c r="D202" s="1"/>
      <c r="E202" s="18"/>
      <c r="F202" s="1"/>
      <c r="G202" s="18"/>
      <c r="H202" s="1"/>
      <c r="I202" s="1"/>
      <c r="J202" s="17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 x14ac:dyDescent="0.55000000000000004">
      <c r="A203" s="1"/>
      <c r="B203" s="1"/>
      <c r="C203" s="18"/>
      <c r="D203" s="1"/>
      <c r="E203" s="18"/>
      <c r="F203" s="1"/>
      <c r="G203" s="18"/>
      <c r="H203" s="1"/>
      <c r="I203" s="1"/>
      <c r="J203" s="17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 x14ac:dyDescent="0.55000000000000004">
      <c r="A204" s="1"/>
      <c r="B204" s="1"/>
      <c r="C204" s="18"/>
      <c r="D204" s="1"/>
      <c r="E204" s="18"/>
      <c r="F204" s="1"/>
      <c r="G204" s="18"/>
      <c r="H204" s="1"/>
      <c r="I204" s="1"/>
      <c r="J204" s="17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 x14ac:dyDescent="0.55000000000000004">
      <c r="A205" s="1"/>
      <c r="B205" s="1"/>
      <c r="C205" s="18"/>
      <c r="D205" s="1"/>
      <c r="E205" s="18"/>
      <c r="F205" s="1"/>
      <c r="G205" s="18"/>
      <c r="H205" s="1"/>
      <c r="I205" s="1"/>
      <c r="J205" s="17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 x14ac:dyDescent="0.55000000000000004">
      <c r="A206" s="1"/>
      <c r="B206" s="1"/>
      <c r="C206" s="18"/>
      <c r="D206" s="1"/>
      <c r="E206" s="18"/>
      <c r="F206" s="1"/>
      <c r="G206" s="18"/>
      <c r="H206" s="1"/>
      <c r="I206" s="1"/>
      <c r="J206" s="17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 x14ac:dyDescent="0.55000000000000004">
      <c r="A207" s="1"/>
      <c r="B207" s="1"/>
      <c r="C207" s="18"/>
      <c r="D207" s="1"/>
      <c r="E207" s="18"/>
      <c r="F207" s="1"/>
      <c r="G207" s="18"/>
      <c r="H207" s="1"/>
      <c r="I207" s="1"/>
      <c r="J207" s="17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 x14ac:dyDescent="0.55000000000000004">
      <c r="A208" s="1"/>
      <c r="B208" s="1"/>
      <c r="C208" s="18"/>
      <c r="D208" s="1"/>
      <c r="E208" s="18"/>
      <c r="F208" s="1"/>
      <c r="G208" s="18"/>
      <c r="H208" s="1"/>
      <c r="I208" s="1"/>
      <c r="J208" s="17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 x14ac:dyDescent="0.55000000000000004">
      <c r="A209" s="1"/>
      <c r="B209" s="1"/>
      <c r="C209" s="18"/>
      <c r="D209" s="1"/>
      <c r="E209" s="18"/>
      <c r="F209" s="1"/>
      <c r="G209" s="18"/>
      <c r="H209" s="1"/>
      <c r="I209" s="1"/>
      <c r="J209" s="17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 x14ac:dyDescent="0.55000000000000004">
      <c r="A210" s="1"/>
      <c r="B210" s="1"/>
      <c r="C210" s="18"/>
      <c r="D210" s="1"/>
      <c r="E210" s="18"/>
      <c r="F210" s="1"/>
      <c r="G210" s="18"/>
      <c r="H210" s="1"/>
      <c r="I210" s="1"/>
      <c r="J210" s="17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 x14ac:dyDescent="0.55000000000000004">
      <c r="A211" s="1"/>
      <c r="B211" s="1"/>
      <c r="C211" s="18"/>
      <c r="D211" s="1"/>
      <c r="E211" s="18"/>
      <c r="F211" s="1"/>
      <c r="G211" s="18"/>
      <c r="H211" s="1"/>
      <c r="I211" s="1"/>
      <c r="J211" s="17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 x14ac:dyDescent="0.55000000000000004">
      <c r="A212" s="1"/>
      <c r="B212" s="1"/>
      <c r="C212" s="18"/>
      <c r="D212" s="1"/>
      <c r="E212" s="18"/>
      <c r="F212" s="1"/>
      <c r="G212" s="18"/>
      <c r="H212" s="1"/>
      <c r="I212" s="1"/>
      <c r="J212" s="17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 x14ac:dyDescent="0.55000000000000004">
      <c r="A213" s="1"/>
      <c r="B213" s="1"/>
      <c r="C213" s="18"/>
      <c r="D213" s="1"/>
      <c r="E213" s="18"/>
      <c r="F213" s="1"/>
      <c r="G213" s="18"/>
      <c r="H213" s="1"/>
      <c r="I213" s="1"/>
      <c r="J213" s="17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 x14ac:dyDescent="0.55000000000000004">
      <c r="A214" s="1"/>
      <c r="B214" s="1"/>
      <c r="C214" s="18"/>
      <c r="D214" s="1"/>
      <c r="E214" s="18"/>
      <c r="F214" s="1"/>
      <c r="G214" s="18"/>
      <c r="H214" s="1"/>
      <c r="I214" s="1"/>
      <c r="J214" s="17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 x14ac:dyDescent="0.55000000000000004">
      <c r="A215" s="1"/>
      <c r="B215" s="1"/>
      <c r="C215" s="18"/>
      <c r="D215" s="1"/>
      <c r="E215" s="18"/>
      <c r="F215" s="1"/>
      <c r="G215" s="18"/>
      <c r="H215" s="1"/>
      <c r="I215" s="1"/>
      <c r="J215" s="17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 x14ac:dyDescent="0.55000000000000004">
      <c r="A216" s="1"/>
      <c r="B216" s="1"/>
      <c r="C216" s="18"/>
      <c r="D216" s="1"/>
      <c r="E216" s="18"/>
      <c r="F216" s="1"/>
      <c r="G216" s="18"/>
      <c r="H216" s="1"/>
      <c r="I216" s="1"/>
      <c r="J216" s="17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 x14ac:dyDescent="0.55000000000000004">
      <c r="A217" s="1"/>
      <c r="B217" s="1"/>
      <c r="C217" s="18"/>
      <c r="D217" s="1"/>
      <c r="E217" s="18"/>
      <c r="F217" s="1"/>
      <c r="G217" s="18"/>
      <c r="H217" s="1"/>
      <c r="I217" s="1"/>
      <c r="J217" s="17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 x14ac:dyDescent="0.55000000000000004">
      <c r="A218" s="1"/>
      <c r="B218" s="1"/>
      <c r="C218" s="18"/>
      <c r="D218" s="1"/>
      <c r="E218" s="18"/>
      <c r="F218" s="1"/>
      <c r="G218" s="18"/>
      <c r="H218" s="1"/>
      <c r="I218" s="1"/>
      <c r="J218" s="17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 x14ac:dyDescent="0.55000000000000004">
      <c r="A219" s="1"/>
      <c r="B219" s="1"/>
      <c r="C219" s="18"/>
      <c r="D219" s="1"/>
      <c r="E219" s="18"/>
      <c r="F219" s="1"/>
      <c r="G219" s="18"/>
      <c r="H219" s="1"/>
      <c r="I219" s="1"/>
      <c r="J219" s="17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 x14ac:dyDescent="0.55000000000000004">
      <c r="A220" s="1"/>
      <c r="B220" s="1"/>
      <c r="C220" s="18"/>
      <c r="D220" s="1"/>
      <c r="E220" s="18"/>
      <c r="F220" s="1"/>
      <c r="G220" s="18"/>
      <c r="H220" s="1"/>
      <c r="I220" s="1"/>
      <c r="J220" s="17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 x14ac:dyDescent="0.55000000000000004">
      <c r="A221" s="1"/>
      <c r="B221" s="1"/>
      <c r="C221" s="18"/>
      <c r="D221" s="1"/>
      <c r="E221" s="18"/>
      <c r="F221" s="1"/>
      <c r="G221" s="18"/>
      <c r="H221" s="1"/>
      <c r="I221" s="1"/>
      <c r="J221" s="17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 x14ac:dyDescent="0.55000000000000004">
      <c r="A222" s="1"/>
      <c r="B222" s="1"/>
      <c r="C222" s="18"/>
      <c r="D222" s="1"/>
      <c r="E222" s="18"/>
      <c r="F222" s="1"/>
      <c r="G222" s="18"/>
      <c r="H222" s="1"/>
      <c r="I222" s="1"/>
      <c r="J222" s="17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 x14ac:dyDescent="0.55000000000000004">
      <c r="A223" s="1"/>
      <c r="B223" s="1"/>
      <c r="C223" s="18"/>
      <c r="D223" s="1"/>
      <c r="E223" s="18"/>
      <c r="F223" s="1"/>
      <c r="G223" s="18"/>
      <c r="H223" s="1"/>
      <c r="I223" s="1"/>
      <c r="J223" s="17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 x14ac:dyDescent="0.55000000000000004">
      <c r="A224" s="1"/>
      <c r="B224" s="1"/>
      <c r="C224" s="18"/>
      <c r="D224" s="1"/>
      <c r="E224" s="18"/>
      <c r="F224" s="1"/>
      <c r="G224" s="18"/>
      <c r="H224" s="1"/>
      <c r="I224" s="1"/>
      <c r="J224" s="17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 x14ac:dyDescent="0.55000000000000004">
      <c r="A225" s="1"/>
      <c r="B225" s="1"/>
      <c r="C225" s="18"/>
      <c r="D225" s="1"/>
      <c r="E225" s="18"/>
      <c r="F225" s="1"/>
      <c r="G225" s="18"/>
      <c r="H225" s="1"/>
      <c r="I225" s="1"/>
      <c r="J225" s="17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 x14ac:dyDescent="0.55000000000000004">
      <c r="A226" s="1"/>
      <c r="B226" s="1"/>
      <c r="C226" s="18"/>
      <c r="D226" s="1"/>
      <c r="E226" s="18"/>
      <c r="F226" s="1"/>
      <c r="G226" s="18"/>
      <c r="H226" s="1"/>
      <c r="I226" s="1"/>
      <c r="J226" s="17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 x14ac:dyDescent="0.55000000000000004">
      <c r="A227" s="1"/>
      <c r="B227" s="1"/>
      <c r="C227" s="18"/>
      <c r="D227" s="1"/>
      <c r="E227" s="18"/>
      <c r="F227" s="1"/>
      <c r="G227" s="18"/>
      <c r="H227" s="1"/>
      <c r="I227" s="1"/>
      <c r="J227" s="17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 x14ac:dyDescent="0.55000000000000004">
      <c r="A228" s="1"/>
      <c r="B228" s="1"/>
      <c r="C228" s="18"/>
      <c r="D228" s="1"/>
      <c r="E228" s="18"/>
      <c r="F228" s="1"/>
      <c r="G228" s="18"/>
      <c r="H228" s="1"/>
      <c r="I228" s="1"/>
      <c r="J228" s="17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 x14ac:dyDescent="0.55000000000000004">
      <c r="A229" s="1"/>
      <c r="B229" s="1"/>
      <c r="C229" s="18"/>
      <c r="D229" s="1"/>
      <c r="E229" s="18"/>
      <c r="F229" s="1"/>
      <c r="G229" s="18"/>
      <c r="H229" s="1"/>
      <c r="I229" s="1"/>
      <c r="J229" s="17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 x14ac:dyDescent="0.55000000000000004">
      <c r="A230" s="1"/>
      <c r="B230" s="1"/>
      <c r="C230" s="18"/>
      <c r="D230" s="1"/>
      <c r="E230" s="18"/>
      <c r="F230" s="1"/>
      <c r="G230" s="18"/>
      <c r="H230" s="1"/>
      <c r="I230" s="1"/>
      <c r="J230" s="17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 x14ac:dyDescent="0.55000000000000004">
      <c r="A231" s="1"/>
      <c r="B231" s="1"/>
      <c r="C231" s="18"/>
      <c r="D231" s="1"/>
      <c r="E231" s="18"/>
      <c r="F231" s="1"/>
      <c r="G231" s="18"/>
      <c r="H231" s="1"/>
      <c r="I231" s="1"/>
      <c r="J231" s="17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 x14ac:dyDescent="0.55000000000000004">
      <c r="A232" s="1"/>
      <c r="B232" s="1"/>
      <c r="C232" s="18"/>
      <c r="D232" s="1"/>
      <c r="E232" s="18"/>
      <c r="F232" s="1"/>
      <c r="G232" s="18"/>
      <c r="H232" s="1"/>
      <c r="I232" s="1"/>
      <c r="J232" s="17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 x14ac:dyDescent="0.55000000000000004">
      <c r="A233" s="1"/>
      <c r="B233" s="1"/>
      <c r="C233" s="18"/>
      <c r="D233" s="1"/>
      <c r="E233" s="18"/>
      <c r="F233" s="1"/>
      <c r="G233" s="18"/>
      <c r="H233" s="1"/>
      <c r="I233" s="1"/>
      <c r="J233" s="17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 x14ac:dyDescent="0.55000000000000004">
      <c r="A234" s="1"/>
      <c r="B234" s="1"/>
      <c r="C234" s="18"/>
      <c r="D234" s="1"/>
      <c r="E234" s="18"/>
      <c r="F234" s="1"/>
      <c r="G234" s="18"/>
      <c r="H234" s="1"/>
      <c r="I234" s="1"/>
      <c r="J234" s="17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 x14ac:dyDescent="0.55000000000000004">
      <c r="A235" s="1"/>
      <c r="B235" s="1"/>
      <c r="C235" s="18"/>
      <c r="D235" s="1"/>
      <c r="E235" s="18"/>
      <c r="F235" s="1"/>
      <c r="G235" s="18"/>
      <c r="H235" s="1"/>
      <c r="I235" s="1"/>
      <c r="J235" s="17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 x14ac:dyDescent="0.55000000000000004">
      <c r="A236" s="1"/>
      <c r="B236" s="1"/>
      <c r="C236" s="18"/>
      <c r="D236" s="1"/>
      <c r="E236" s="18"/>
      <c r="F236" s="1"/>
      <c r="G236" s="18"/>
      <c r="H236" s="1"/>
      <c r="I236" s="1"/>
      <c r="J236" s="17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 x14ac:dyDescent="0.55000000000000004">
      <c r="A237" s="1"/>
      <c r="B237" s="1"/>
      <c r="C237" s="18"/>
      <c r="D237" s="1"/>
      <c r="E237" s="18"/>
      <c r="F237" s="1"/>
      <c r="G237" s="18"/>
      <c r="H237" s="1"/>
      <c r="I237" s="1"/>
      <c r="J237" s="17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 x14ac:dyDescent="0.55000000000000004">
      <c r="A238" s="1"/>
      <c r="B238" s="1"/>
      <c r="C238" s="18"/>
      <c r="D238" s="1"/>
      <c r="E238" s="18"/>
      <c r="F238" s="1"/>
      <c r="G238" s="18"/>
      <c r="H238" s="1"/>
      <c r="I238" s="1"/>
      <c r="J238" s="17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 x14ac:dyDescent="0.55000000000000004">
      <c r="A239" s="1"/>
      <c r="B239" s="1"/>
      <c r="C239" s="18"/>
      <c r="D239" s="1"/>
      <c r="E239" s="18"/>
      <c r="F239" s="1"/>
      <c r="G239" s="18"/>
      <c r="H239" s="1"/>
      <c r="I239" s="1"/>
      <c r="J239" s="17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 x14ac:dyDescent="0.55000000000000004">
      <c r="A240" s="1"/>
      <c r="B240" s="1"/>
      <c r="C240" s="18"/>
      <c r="D240" s="1"/>
      <c r="E240" s="18"/>
      <c r="F240" s="1"/>
      <c r="G240" s="18"/>
      <c r="H240" s="1"/>
      <c r="I240" s="1"/>
      <c r="J240" s="17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 x14ac:dyDescent="0.55000000000000004">
      <c r="A241" s="1"/>
      <c r="B241" s="1"/>
      <c r="C241" s="18"/>
      <c r="D241" s="1"/>
      <c r="E241" s="18"/>
      <c r="F241" s="1"/>
      <c r="G241" s="18"/>
      <c r="H241" s="1"/>
      <c r="I241" s="1"/>
      <c r="J241" s="17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 x14ac:dyDescent="0.55000000000000004">
      <c r="A242" s="1"/>
      <c r="B242" s="1"/>
      <c r="C242" s="18"/>
      <c r="D242" s="1"/>
      <c r="E242" s="18"/>
      <c r="F242" s="1"/>
      <c r="G242" s="18"/>
      <c r="H242" s="1"/>
      <c r="I242" s="1"/>
      <c r="J242" s="17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 x14ac:dyDescent="0.55000000000000004">
      <c r="A243" s="1"/>
      <c r="B243" s="1"/>
      <c r="C243" s="18"/>
      <c r="D243" s="1"/>
      <c r="E243" s="18"/>
      <c r="F243" s="1"/>
      <c r="G243" s="18"/>
      <c r="H243" s="1"/>
      <c r="I243" s="1"/>
      <c r="J243" s="17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 x14ac:dyDescent="0.55000000000000004">
      <c r="A244" s="1"/>
      <c r="B244" s="1"/>
      <c r="C244" s="18"/>
      <c r="D244" s="1"/>
      <c r="E244" s="18"/>
      <c r="F244" s="1"/>
      <c r="G244" s="18"/>
      <c r="H244" s="1"/>
      <c r="I244" s="1"/>
      <c r="J244" s="17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 x14ac:dyDescent="0.55000000000000004">
      <c r="A245" s="1"/>
      <c r="B245" s="1"/>
      <c r="C245" s="18"/>
      <c r="D245" s="1"/>
      <c r="E245" s="18"/>
      <c r="F245" s="1"/>
      <c r="G245" s="18"/>
      <c r="H245" s="1"/>
      <c r="I245" s="1"/>
      <c r="J245" s="17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 x14ac:dyDescent="0.55000000000000004">
      <c r="A246" s="1"/>
      <c r="B246" s="1"/>
      <c r="C246" s="18"/>
      <c r="D246" s="1"/>
      <c r="E246" s="18"/>
      <c r="F246" s="1"/>
      <c r="G246" s="18"/>
      <c r="H246" s="1"/>
      <c r="I246" s="1"/>
      <c r="J246" s="17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 x14ac:dyDescent="0.55000000000000004">
      <c r="A247" s="1"/>
      <c r="B247" s="1"/>
      <c r="C247" s="18"/>
      <c r="D247" s="1"/>
      <c r="E247" s="18"/>
      <c r="F247" s="1"/>
      <c r="G247" s="18"/>
      <c r="H247" s="1"/>
      <c r="I247" s="1"/>
      <c r="J247" s="17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 x14ac:dyDescent="0.55000000000000004">
      <c r="A248" s="1"/>
      <c r="B248" s="1"/>
      <c r="C248" s="18"/>
      <c r="D248" s="1"/>
      <c r="E248" s="18"/>
      <c r="F248" s="1"/>
      <c r="G248" s="18"/>
      <c r="H248" s="1"/>
      <c r="I248" s="1"/>
      <c r="J248" s="17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 x14ac:dyDescent="0.55000000000000004">
      <c r="A249" s="1"/>
      <c r="B249" s="1"/>
      <c r="C249" s="18"/>
      <c r="D249" s="1"/>
      <c r="E249" s="18"/>
      <c r="F249" s="1"/>
      <c r="G249" s="18"/>
      <c r="H249" s="1"/>
      <c r="I249" s="1"/>
      <c r="J249" s="17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 x14ac:dyDescent="0.55000000000000004">
      <c r="A250" s="1"/>
      <c r="B250" s="1"/>
      <c r="C250" s="18"/>
      <c r="D250" s="1"/>
      <c r="E250" s="18"/>
      <c r="F250" s="1"/>
      <c r="G250" s="18"/>
      <c r="H250" s="1"/>
      <c r="I250" s="1"/>
      <c r="J250" s="17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 x14ac:dyDescent="0.55000000000000004">
      <c r="A251" s="1"/>
      <c r="B251" s="1"/>
      <c r="C251" s="18"/>
      <c r="D251" s="1"/>
      <c r="E251" s="18"/>
      <c r="F251" s="1"/>
      <c r="G251" s="18"/>
      <c r="H251" s="1"/>
      <c r="I251" s="1"/>
      <c r="J251" s="17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 x14ac:dyDescent="0.55000000000000004">
      <c r="A252" s="1"/>
      <c r="B252" s="1"/>
      <c r="C252" s="18"/>
      <c r="D252" s="1"/>
      <c r="E252" s="18"/>
      <c r="F252" s="1"/>
      <c r="G252" s="18"/>
      <c r="H252" s="1"/>
      <c r="I252" s="1"/>
      <c r="J252" s="17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 x14ac:dyDescent="0.55000000000000004">
      <c r="A253" s="1"/>
      <c r="B253" s="1"/>
      <c r="C253" s="18"/>
      <c r="D253" s="1"/>
      <c r="E253" s="18"/>
      <c r="F253" s="1"/>
      <c r="G253" s="18"/>
      <c r="H253" s="1"/>
      <c r="I253" s="1"/>
      <c r="J253" s="17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 x14ac:dyDescent="0.55000000000000004">
      <c r="A254" s="1"/>
      <c r="B254" s="1"/>
      <c r="C254" s="18"/>
      <c r="D254" s="1"/>
      <c r="E254" s="18"/>
      <c r="F254" s="1"/>
      <c r="G254" s="18"/>
      <c r="H254" s="1"/>
      <c r="I254" s="1"/>
      <c r="J254" s="17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 x14ac:dyDescent="0.55000000000000004">
      <c r="A255" s="1"/>
      <c r="B255" s="1"/>
      <c r="C255" s="18"/>
      <c r="D255" s="1"/>
      <c r="E255" s="18"/>
      <c r="F255" s="1"/>
      <c r="G255" s="18"/>
      <c r="H255" s="1"/>
      <c r="I255" s="1"/>
      <c r="J255" s="17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 x14ac:dyDescent="0.55000000000000004">
      <c r="A256" s="1"/>
      <c r="B256" s="1"/>
      <c r="C256" s="18"/>
      <c r="D256" s="1"/>
      <c r="E256" s="18"/>
      <c r="F256" s="1"/>
      <c r="G256" s="18"/>
      <c r="H256" s="1"/>
      <c r="I256" s="1"/>
      <c r="J256" s="17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 x14ac:dyDescent="0.55000000000000004">
      <c r="A257" s="1"/>
      <c r="B257" s="1"/>
      <c r="C257" s="18"/>
      <c r="D257" s="1"/>
      <c r="E257" s="18"/>
      <c r="F257" s="1"/>
      <c r="G257" s="18"/>
      <c r="H257" s="1"/>
      <c r="I257" s="1"/>
      <c r="J257" s="17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 x14ac:dyDescent="0.55000000000000004">
      <c r="A258" s="1"/>
      <c r="B258" s="1"/>
      <c r="C258" s="18"/>
      <c r="D258" s="1"/>
      <c r="E258" s="18"/>
      <c r="F258" s="1"/>
      <c r="G258" s="18"/>
      <c r="H258" s="1"/>
      <c r="I258" s="1"/>
      <c r="J258" s="17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 x14ac:dyDescent="0.55000000000000004">
      <c r="A259" s="1"/>
      <c r="B259" s="1"/>
      <c r="C259" s="18"/>
      <c r="D259" s="1"/>
      <c r="E259" s="18"/>
      <c r="F259" s="1"/>
      <c r="G259" s="18"/>
      <c r="H259" s="1"/>
      <c r="I259" s="1"/>
      <c r="J259" s="17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 x14ac:dyDescent="0.55000000000000004">
      <c r="A260" s="1"/>
      <c r="B260" s="1"/>
      <c r="C260" s="18"/>
      <c r="D260" s="1"/>
      <c r="E260" s="18"/>
      <c r="F260" s="1"/>
      <c r="G260" s="18"/>
      <c r="H260" s="1"/>
      <c r="I260" s="1"/>
      <c r="J260" s="17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 x14ac:dyDescent="0.55000000000000004">
      <c r="A261" s="1"/>
      <c r="B261" s="1"/>
      <c r="C261" s="18"/>
      <c r="D261" s="1"/>
      <c r="E261" s="18"/>
      <c r="F261" s="1"/>
      <c r="G261" s="18"/>
      <c r="H261" s="1"/>
      <c r="I261" s="1"/>
      <c r="J261" s="17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 x14ac:dyDescent="0.55000000000000004">
      <c r="A262" s="1"/>
      <c r="B262" s="1"/>
      <c r="C262" s="18"/>
      <c r="D262" s="1"/>
      <c r="E262" s="18"/>
      <c r="F262" s="1"/>
      <c r="G262" s="18"/>
      <c r="H262" s="1"/>
      <c r="I262" s="1"/>
      <c r="J262" s="17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 x14ac:dyDescent="0.55000000000000004">
      <c r="A263" s="1"/>
      <c r="B263" s="1"/>
      <c r="C263" s="18"/>
      <c r="D263" s="1"/>
      <c r="E263" s="18"/>
      <c r="F263" s="1"/>
      <c r="G263" s="18"/>
      <c r="H263" s="1"/>
      <c r="I263" s="1"/>
      <c r="J263" s="17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 x14ac:dyDescent="0.55000000000000004">
      <c r="A264" s="1"/>
      <c r="B264" s="1"/>
      <c r="C264" s="18"/>
      <c r="D264" s="1"/>
      <c r="E264" s="18"/>
      <c r="F264" s="1"/>
      <c r="G264" s="18"/>
      <c r="H264" s="1"/>
      <c r="I264" s="1"/>
      <c r="J264" s="17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 x14ac:dyDescent="0.55000000000000004">
      <c r="A265" s="1"/>
      <c r="B265" s="1"/>
      <c r="C265" s="18"/>
      <c r="D265" s="1"/>
      <c r="E265" s="18"/>
      <c r="F265" s="1"/>
      <c r="G265" s="18"/>
      <c r="H265" s="1"/>
      <c r="I265" s="1"/>
      <c r="J265" s="17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 x14ac:dyDescent="0.55000000000000004">
      <c r="A266" s="1"/>
      <c r="B266" s="1"/>
      <c r="C266" s="18"/>
      <c r="D266" s="1"/>
      <c r="E266" s="18"/>
      <c r="F266" s="1"/>
      <c r="G266" s="18"/>
      <c r="H266" s="1"/>
      <c r="I266" s="1"/>
      <c r="J266" s="17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 x14ac:dyDescent="0.55000000000000004">
      <c r="A267" s="1"/>
      <c r="B267" s="1"/>
      <c r="C267" s="18"/>
      <c r="D267" s="1"/>
      <c r="E267" s="18"/>
      <c r="F267" s="1"/>
      <c r="G267" s="18"/>
      <c r="H267" s="1"/>
      <c r="I267" s="1"/>
      <c r="J267" s="17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 x14ac:dyDescent="0.55000000000000004">
      <c r="A268" s="1"/>
      <c r="B268" s="1"/>
      <c r="C268" s="18"/>
      <c r="D268" s="1"/>
      <c r="E268" s="18"/>
      <c r="F268" s="1"/>
      <c r="G268" s="18"/>
      <c r="H268" s="1"/>
      <c r="I268" s="1"/>
      <c r="J268" s="17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 x14ac:dyDescent="0.55000000000000004">
      <c r="A269" s="1"/>
      <c r="B269" s="1"/>
      <c r="C269" s="18"/>
      <c r="D269" s="1"/>
      <c r="E269" s="18"/>
      <c r="F269" s="1"/>
      <c r="G269" s="18"/>
      <c r="H269" s="1"/>
      <c r="I269" s="1"/>
      <c r="J269" s="17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 x14ac:dyDescent="0.55000000000000004">
      <c r="A270" s="1"/>
      <c r="B270" s="1"/>
      <c r="C270" s="18"/>
      <c r="D270" s="1"/>
      <c r="E270" s="18"/>
      <c r="F270" s="1"/>
      <c r="G270" s="18"/>
      <c r="H270" s="1"/>
      <c r="I270" s="1"/>
      <c r="J270" s="17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 x14ac:dyDescent="0.55000000000000004">
      <c r="A271" s="1"/>
      <c r="B271" s="1"/>
      <c r="C271" s="18"/>
      <c r="D271" s="1"/>
      <c r="E271" s="18"/>
      <c r="F271" s="1"/>
      <c r="G271" s="18"/>
      <c r="H271" s="1"/>
      <c r="I271" s="1"/>
      <c r="J271" s="17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 x14ac:dyDescent="0.55000000000000004">
      <c r="A272" s="1"/>
      <c r="B272" s="1"/>
      <c r="C272" s="18"/>
      <c r="D272" s="1"/>
      <c r="E272" s="18"/>
      <c r="F272" s="1"/>
      <c r="G272" s="18"/>
      <c r="H272" s="1"/>
      <c r="I272" s="1"/>
      <c r="J272" s="17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 x14ac:dyDescent="0.55000000000000004">
      <c r="A273" s="1"/>
      <c r="B273" s="1"/>
      <c r="C273" s="18"/>
      <c r="D273" s="1"/>
      <c r="E273" s="18"/>
      <c r="F273" s="1"/>
      <c r="G273" s="18"/>
      <c r="H273" s="1"/>
      <c r="I273" s="1"/>
      <c r="J273" s="17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 x14ac:dyDescent="0.55000000000000004">
      <c r="A274" s="1"/>
      <c r="B274" s="1"/>
      <c r="C274" s="18"/>
      <c r="D274" s="1"/>
      <c r="E274" s="18"/>
      <c r="F274" s="1"/>
      <c r="G274" s="18"/>
      <c r="H274" s="1"/>
      <c r="I274" s="1"/>
      <c r="J274" s="17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 x14ac:dyDescent="0.55000000000000004">
      <c r="A275" s="1"/>
      <c r="B275" s="1"/>
      <c r="C275" s="18"/>
      <c r="D275" s="1"/>
      <c r="E275" s="18"/>
      <c r="F275" s="1"/>
      <c r="G275" s="18"/>
      <c r="H275" s="1"/>
      <c r="I275" s="1"/>
      <c r="J275" s="17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 x14ac:dyDescent="0.55000000000000004">
      <c r="A276" s="1"/>
      <c r="B276" s="1"/>
      <c r="C276" s="18"/>
      <c r="D276" s="1"/>
      <c r="E276" s="18"/>
      <c r="F276" s="1"/>
      <c r="G276" s="18"/>
      <c r="H276" s="1"/>
      <c r="I276" s="1"/>
      <c r="J276" s="17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 x14ac:dyDescent="0.55000000000000004">
      <c r="A277" s="1"/>
      <c r="B277" s="1"/>
      <c r="C277" s="18"/>
      <c r="D277" s="1"/>
      <c r="E277" s="18"/>
      <c r="F277" s="1"/>
      <c r="G277" s="18"/>
      <c r="H277" s="1"/>
      <c r="I277" s="1"/>
      <c r="J277" s="17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 x14ac:dyDescent="0.55000000000000004">
      <c r="A278" s="1"/>
      <c r="B278" s="1"/>
      <c r="C278" s="18"/>
      <c r="D278" s="1"/>
      <c r="E278" s="18"/>
      <c r="F278" s="1"/>
      <c r="G278" s="18"/>
      <c r="H278" s="1"/>
      <c r="I278" s="1"/>
      <c r="J278" s="17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 x14ac:dyDescent="0.55000000000000004">
      <c r="A279" s="1"/>
      <c r="B279" s="1"/>
      <c r="C279" s="18"/>
      <c r="D279" s="1"/>
      <c r="E279" s="18"/>
      <c r="F279" s="1"/>
      <c r="G279" s="18"/>
      <c r="H279" s="1"/>
      <c r="I279" s="1"/>
      <c r="J279" s="17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 x14ac:dyDescent="0.55000000000000004">
      <c r="A280" s="1"/>
      <c r="B280" s="1"/>
      <c r="C280" s="18"/>
      <c r="D280" s="1"/>
      <c r="E280" s="18"/>
      <c r="F280" s="1"/>
      <c r="G280" s="18"/>
      <c r="H280" s="1"/>
      <c r="I280" s="1"/>
      <c r="J280" s="17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 x14ac:dyDescent="0.55000000000000004">
      <c r="A281" s="1"/>
      <c r="B281" s="1"/>
      <c r="C281" s="18"/>
      <c r="D281" s="1"/>
      <c r="E281" s="18"/>
      <c r="F281" s="1"/>
      <c r="G281" s="18"/>
      <c r="H281" s="1"/>
      <c r="I281" s="1"/>
      <c r="J281" s="17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 x14ac:dyDescent="0.55000000000000004">
      <c r="A282" s="1"/>
      <c r="B282" s="1"/>
      <c r="C282" s="18"/>
      <c r="D282" s="1"/>
      <c r="E282" s="18"/>
      <c r="F282" s="1"/>
      <c r="G282" s="18"/>
      <c r="H282" s="1"/>
      <c r="I282" s="1"/>
      <c r="J282" s="17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 x14ac:dyDescent="0.55000000000000004">
      <c r="A283" s="1"/>
      <c r="B283" s="1"/>
      <c r="C283" s="18"/>
      <c r="D283" s="1"/>
      <c r="E283" s="18"/>
      <c r="F283" s="1"/>
      <c r="G283" s="18"/>
      <c r="H283" s="1"/>
      <c r="I283" s="1"/>
      <c r="J283" s="17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 x14ac:dyDescent="0.55000000000000004">
      <c r="A284" s="1"/>
      <c r="B284" s="1"/>
      <c r="C284" s="18"/>
      <c r="D284" s="1"/>
      <c r="E284" s="18"/>
      <c r="F284" s="1"/>
      <c r="G284" s="18"/>
      <c r="H284" s="1"/>
      <c r="I284" s="1"/>
      <c r="J284" s="17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 x14ac:dyDescent="0.55000000000000004">
      <c r="A285" s="1"/>
      <c r="B285" s="1"/>
      <c r="C285" s="18"/>
      <c r="D285" s="1"/>
      <c r="E285" s="18"/>
      <c r="F285" s="1"/>
      <c r="G285" s="18"/>
      <c r="H285" s="1"/>
      <c r="I285" s="1"/>
      <c r="J285" s="17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 x14ac:dyDescent="0.55000000000000004">
      <c r="A286" s="1"/>
      <c r="B286" s="1"/>
      <c r="C286" s="18"/>
      <c r="D286" s="1"/>
      <c r="E286" s="18"/>
      <c r="F286" s="1"/>
      <c r="G286" s="18"/>
      <c r="H286" s="1"/>
      <c r="I286" s="1"/>
      <c r="J286" s="17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 x14ac:dyDescent="0.55000000000000004">
      <c r="A287" s="1"/>
      <c r="B287" s="1"/>
      <c r="C287" s="18"/>
      <c r="D287" s="1"/>
      <c r="E287" s="18"/>
      <c r="F287" s="1"/>
      <c r="G287" s="18"/>
      <c r="H287" s="1"/>
      <c r="I287" s="1"/>
      <c r="J287" s="17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 x14ac:dyDescent="0.55000000000000004">
      <c r="A288" s="1"/>
      <c r="B288" s="1"/>
      <c r="C288" s="18"/>
      <c r="D288" s="1"/>
      <c r="E288" s="18"/>
      <c r="F288" s="1"/>
      <c r="G288" s="18"/>
      <c r="H288" s="1"/>
      <c r="I288" s="1"/>
      <c r="J288" s="17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 x14ac:dyDescent="0.55000000000000004">
      <c r="A289" s="1"/>
      <c r="B289" s="1"/>
      <c r="C289" s="18"/>
      <c r="D289" s="1"/>
      <c r="E289" s="18"/>
      <c r="F289" s="1"/>
      <c r="G289" s="18"/>
      <c r="H289" s="1"/>
      <c r="I289" s="1"/>
      <c r="J289" s="17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 x14ac:dyDescent="0.55000000000000004">
      <c r="A290" s="1"/>
      <c r="B290" s="1"/>
      <c r="C290" s="18"/>
      <c r="D290" s="1"/>
      <c r="E290" s="18"/>
      <c r="F290" s="1"/>
      <c r="G290" s="18"/>
      <c r="H290" s="1"/>
      <c r="I290" s="1"/>
      <c r="J290" s="17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 x14ac:dyDescent="0.55000000000000004">
      <c r="A291" s="1"/>
      <c r="B291" s="1"/>
      <c r="C291" s="18"/>
      <c r="D291" s="1"/>
      <c r="E291" s="18"/>
      <c r="F291" s="1"/>
      <c r="G291" s="18"/>
      <c r="H291" s="1"/>
      <c r="I291" s="1"/>
      <c r="J291" s="17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 x14ac:dyDescent="0.55000000000000004">
      <c r="A292" s="1"/>
      <c r="B292" s="1"/>
      <c r="C292" s="18"/>
      <c r="D292" s="1"/>
      <c r="E292" s="18"/>
      <c r="F292" s="1"/>
      <c r="G292" s="18"/>
      <c r="H292" s="1"/>
      <c r="I292" s="1"/>
      <c r="J292" s="17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 x14ac:dyDescent="0.55000000000000004">
      <c r="A293" s="1"/>
      <c r="B293" s="1"/>
      <c r="C293" s="18"/>
      <c r="D293" s="1"/>
      <c r="E293" s="18"/>
      <c r="F293" s="1"/>
      <c r="G293" s="18"/>
      <c r="H293" s="1"/>
      <c r="I293" s="1"/>
      <c r="J293" s="17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 x14ac:dyDescent="0.55000000000000004">
      <c r="A294" s="1"/>
      <c r="B294" s="1"/>
      <c r="C294" s="18"/>
      <c r="D294" s="1"/>
      <c r="E294" s="18"/>
      <c r="F294" s="1"/>
      <c r="G294" s="18"/>
      <c r="H294" s="1"/>
      <c r="I294" s="1"/>
      <c r="J294" s="17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 x14ac:dyDescent="0.55000000000000004">
      <c r="A295" s="1"/>
      <c r="B295" s="1"/>
      <c r="C295" s="18"/>
      <c r="D295" s="1"/>
      <c r="E295" s="18"/>
      <c r="F295" s="1"/>
      <c r="G295" s="18"/>
      <c r="H295" s="1"/>
      <c r="I295" s="1"/>
      <c r="J295" s="17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 x14ac:dyDescent="0.55000000000000004">
      <c r="A296" s="1"/>
      <c r="B296" s="1"/>
      <c r="C296" s="18"/>
      <c r="D296" s="1"/>
      <c r="E296" s="18"/>
      <c r="F296" s="1"/>
      <c r="G296" s="18"/>
      <c r="H296" s="1"/>
      <c r="I296" s="1"/>
      <c r="J296" s="17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 x14ac:dyDescent="0.55000000000000004">
      <c r="A297" s="1"/>
      <c r="B297" s="1"/>
      <c r="C297" s="18"/>
      <c r="D297" s="1"/>
      <c r="E297" s="18"/>
      <c r="F297" s="1"/>
      <c r="G297" s="18"/>
      <c r="H297" s="1"/>
      <c r="I297" s="1"/>
      <c r="J297" s="17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 x14ac:dyDescent="0.55000000000000004">
      <c r="A298" s="1"/>
      <c r="B298" s="1"/>
      <c r="C298" s="18"/>
      <c r="D298" s="1"/>
      <c r="E298" s="18"/>
      <c r="F298" s="1"/>
      <c r="G298" s="18"/>
      <c r="H298" s="1"/>
      <c r="I298" s="1"/>
      <c r="J298" s="17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 x14ac:dyDescent="0.55000000000000004">
      <c r="A299" s="1"/>
      <c r="B299" s="1"/>
      <c r="C299" s="18"/>
      <c r="D299" s="1"/>
      <c r="E299" s="18"/>
      <c r="F299" s="1"/>
      <c r="G299" s="18"/>
      <c r="H299" s="1"/>
      <c r="I299" s="1"/>
      <c r="J299" s="17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 x14ac:dyDescent="0.55000000000000004">
      <c r="A300" s="1"/>
      <c r="B300" s="1"/>
      <c r="C300" s="18"/>
      <c r="D300" s="1"/>
      <c r="E300" s="18"/>
      <c r="F300" s="1"/>
      <c r="G300" s="18"/>
      <c r="H300" s="1"/>
      <c r="I300" s="1"/>
      <c r="J300" s="17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 x14ac:dyDescent="0.55000000000000004">
      <c r="A301" s="1"/>
      <c r="B301" s="1"/>
      <c r="C301" s="18"/>
      <c r="D301" s="1"/>
      <c r="E301" s="18"/>
      <c r="F301" s="1"/>
      <c r="G301" s="18"/>
      <c r="H301" s="1"/>
      <c r="I301" s="1"/>
      <c r="J301" s="17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 x14ac:dyDescent="0.55000000000000004">
      <c r="A302" s="1"/>
      <c r="B302" s="1"/>
      <c r="C302" s="18"/>
      <c r="D302" s="1"/>
      <c r="E302" s="18"/>
      <c r="F302" s="1"/>
      <c r="G302" s="18"/>
      <c r="H302" s="1"/>
      <c r="I302" s="1"/>
      <c r="J302" s="17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 x14ac:dyDescent="0.55000000000000004">
      <c r="A303" s="1"/>
      <c r="B303" s="1"/>
      <c r="C303" s="18"/>
      <c r="D303" s="1"/>
      <c r="E303" s="18"/>
      <c r="F303" s="1"/>
      <c r="G303" s="18"/>
      <c r="H303" s="1"/>
      <c r="I303" s="1"/>
      <c r="J303" s="17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 x14ac:dyDescent="0.55000000000000004">
      <c r="A304" s="1"/>
      <c r="B304" s="1"/>
      <c r="C304" s="18"/>
      <c r="D304" s="1"/>
      <c r="E304" s="18"/>
      <c r="F304" s="1"/>
      <c r="G304" s="18"/>
      <c r="H304" s="1"/>
      <c r="I304" s="1"/>
      <c r="J304" s="17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 x14ac:dyDescent="0.55000000000000004">
      <c r="A305" s="1"/>
      <c r="B305" s="1"/>
      <c r="C305" s="18"/>
      <c r="D305" s="1"/>
      <c r="E305" s="18"/>
      <c r="F305" s="1"/>
      <c r="G305" s="18"/>
      <c r="H305" s="1"/>
      <c r="I305" s="1"/>
      <c r="J305" s="17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 x14ac:dyDescent="0.55000000000000004">
      <c r="A306" s="1"/>
      <c r="B306" s="1"/>
      <c r="C306" s="18"/>
      <c r="D306" s="1"/>
      <c r="E306" s="18"/>
      <c r="F306" s="1"/>
      <c r="G306" s="18"/>
      <c r="H306" s="1"/>
      <c r="I306" s="1"/>
      <c r="J306" s="17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 x14ac:dyDescent="0.55000000000000004">
      <c r="A307" s="1"/>
      <c r="B307" s="1"/>
      <c r="C307" s="18"/>
      <c r="D307" s="1"/>
      <c r="E307" s="18"/>
      <c r="F307" s="1"/>
      <c r="G307" s="18"/>
      <c r="H307" s="1"/>
      <c r="I307" s="1"/>
      <c r="J307" s="17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 x14ac:dyDescent="0.55000000000000004">
      <c r="A308" s="1"/>
      <c r="B308" s="1"/>
      <c r="C308" s="18"/>
      <c r="D308" s="1"/>
      <c r="E308" s="18"/>
      <c r="F308" s="1"/>
      <c r="G308" s="18"/>
      <c r="H308" s="1"/>
      <c r="I308" s="1"/>
      <c r="J308" s="17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 x14ac:dyDescent="0.55000000000000004">
      <c r="A309" s="1"/>
      <c r="B309" s="1"/>
      <c r="C309" s="18"/>
      <c r="D309" s="1"/>
      <c r="E309" s="18"/>
      <c r="F309" s="1"/>
      <c r="G309" s="18"/>
      <c r="H309" s="1"/>
      <c r="I309" s="1"/>
      <c r="J309" s="17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 x14ac:dyDescent="0.55000000000000004">
      <c r="A310" s="1"/>
      <c r="B310" s="1"/>
      <c r="C310" s="18"/>
      <c r="D310" s="1"/>
      <c r="E310" s="18"/>
      <c r="F310" s="1"/>
      <c r="G310" s="18"/>
      <c r="H310" s="1"/>
      <c r="I310" s="1"/>
      <c r="J310" s="17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 x14ac:dyDescent="0.55000000000000004">
      <c r="A311" s="1"/>
      <c r="B311" s="1"/>
      <c r="C311" s="18"/>
      <c r="D311" s="1"/>
      <c r="E311" s="18"/>
      <c r="F311" s="1"/>
      <c r="G311" s="18"/>
      <c r="H311" s="1"/>
      <c r="I311" s="1"/>
      <c r="J311" s="17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 x14ac:dyDescent="0.55000000000000004">
      <c r="A312" s="1"/>
      <c r="B312" s="1"/>
      <c r="C312" s="18"/>
      <c r="D312" s="1"/>
      <c r="E312" s="18"/>
      <c r="F312" s="1"/>
      <c r="G312" s="18"/>
      <c r="H312" s="1"/>
      <c r="I312" s="1"/>
      <c r="J312" s="17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 x14ac:dyDescent="0.55000000000000004">
      <c r="A313" s="1"/>
      <c r="B313" s="1"/>
      <c r="C313" s="18"/>
      <c r="D313" s="1"/>
      <c r="E313" s="18"/>
      <c r="F313" s="1"/>
      <c r="G313" s="18"/>
      <c r="H313" s="1"/>
      <c r="I313" s="1"/>
      <c r="J313" s="17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 x14ac:dyDescent="0.55000000000000004">
      <c r="A314" s="1"/>
      <c r="B314" s="1"/>
      <c r="C314" s="18"/>
      <c r="D314" s="1"/>
      <c r="E314" s="18"/>
      <c r="F314" s="1"/>
      <c r="G314" s="18"/>
      <c r="H314" s="1"/>
      <c r="I314" s="1"/>
      <c r="J314" s="17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 x14ac:dyDescent="0.55000000000000004">
      <c r="A315" s="1"/>
      <c r="B315" s="1"/>
      <c r="C315" s="18"/>
      <c r="D315" s="1"/>
      <c r="E315" s="18"/>
      <c r="F315" s="1"/>
      <c r="G315" s="18"/>
      <c r="H315" s="1"/>
      <c r="I315" s="1"/>
      <c r="J315" s="17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 x14ac:dyDescent="0.55000000000000004">
      <c r="A316" s="1"/>
      <c r="B316" s="1"/>
      <c r="C316" s="18"/>
      <c r="D316" s="1"/>
      <c r="E316" s="18"/>
      <c r="F316" s="1"/>
      <c r="G316" s="18"/>
      <c r="H316" s="1"/>
      <c r="I316" s="1"/>
      <c r="J316" s="17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 x14ac:dyDescent="0.55000000000000004">
      <c r="A317" s="1"/>
      <c r="B317" s="1"/>
      <c r="C317" s="18"/>
      <c r="D317" s="1"/>
      <c r="E317" s="18"/>
      <c r="F317" s="1"/>
      <c r="G317" s="18"/>
      <c r="H317" s="1"/>
      <c r="I317" s="1"/>
      <c r="J317" s="17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 x14ac:dyDescent="0.55000000000000004">
      <c r="A318" s="1"/>
      <c r="B318" s="1"/>
      <c r="C318" s="18"/>
      <c r="D318" s="1"/>
      <c r="E318" s="18"/>
      <c r="F318" s="1"/>
      <c r="G318" s="18"/>
      <c r="H318" s="1"/>
      <c r="I318" s="1"/>
      <c r="J318" s="17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 x14ac:dyDescent="0.55000000000000004">
      <c r="A319" s="1"/>
      <c r="B319" s="1"/>
      <c r="C319" s="18"/>
      <c r="D319" s="1"/>
      <c r="E319" s="18"/>
      <c r="F319" s="1"/>
      <c r="G319" s="18"/>
      <c r="H319" s="1"/>
      <c r="I319" s="1"/>
      <c r="J319" s="17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 x14ac:dyDescent="0.55000000000000004">
      <c r="A320" s="1"/>
      <c r="B320" s="1"/>
      <c r="C320" s="18"/>
      <c r="D320" s="1"/>
      <c r="E320" s="18"/>
      <c r="F320" s="1"/>
      <c r="G320" s="18"/>
      <c r="H320" s="1"/>
      <c r="I320" s="1"/>
      <c r="J320" s="17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 x14ac:dyDescent="0.55000000000000004">
      <c r="A321" s="1"/>
      <c r="B321" s="1"/>
      <c r="C321" s="18"/>
      <c r="D321" s="1"/>
      <c r="E321" s="18"/>
      <c r="F321" s="1"/>
      <c r="G321" s="18"/>
      <c r="H321" s="1"/>
      <c r="I321" s="1"/>
      <c r="J321" s="17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 x14ac:dyDescent="0.55000000000000004">
      <c r="A322" s="1"/>
      <c r="B322" s="1"/>
      <c r="C322" s="18"/>
      <c r="D322" s="1"/>
      <c r="E322" s="18"/>
      <c r="F322" s="1"/>
      <c r="G322" s="18"/>
      <c r="H322" s="1"/>
      <c r="I322" s="1"/>
      <c r="J322" s="17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 x14ac:dyDescent="0.55000000000000004">
      <c r="A323" s="1"/>
      <c r="B323" s="1"/>
      <c r="C323" s="18"/>
      <c r="D323" s="1"/>
      <c r="E323" s="18"/>
      <c r="F323" s="1"/>
      <c r="G323" s="18"/>
      <c r="H323" s="1"/>
      <c r="I323" s="1"/>
      <c r="J323" s="17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 x14ac:dyDescent="0.55000000000000004">
      <c r="A324" s="1"/>
      <c r="B324" s="1"/>
      <c r="C324" s="18"/>
      <c r="D324" s="1"/>
      <c r="E324" s="18"/>
      <c r="F324" s="1"/>
      <c r="G324" s="18"/>
      <c r="H324" s="1"/>
      <c r="I324" s="1"/>
      <c r="J324" s="17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 x14ac:dyDescent="0.55000000000000004">
      <c r="A325" s="1"/>
      <c r="B325" s="1"/>
      <c r="C325" s="18"/>
      <c r="D325" s="1"/>
      <c r="E325" s="18"/>
      <c r="F325" s="1"/>
      <c r="G325" s="18"/>
      <c r="H325" s="1"/>
      <c r="I325" s="1"/>
      <c r="J325" s="17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 x14ac:dyDescent="0.55000000000000004">
      <c r="A326" s="1"/>
      <c r="B326" s="1"/>
      <c r="C326" s="18"/>
      <c r="D326" s="1"/>
      <c r="E326" s="18"/>
      <c r="F326" s="1"/>
      <c r="G326" s="18"/>
      <c r="H326" s="1"/>
      <c r="I326" s="1"/>
      <c r="J326" s="17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 x14ac:dyDescent="0.55000000000000004">
      <c r="A327" s="1"/>
      <c r="B327" s="1"/>
      <c r="C327" s="18"/>
      <c r="D327" s="1"/>
      <c r="E327" s="18"/>
      <c r="F327" s="1"/>
      <c r="G327" s="18"/>
      <c r="H327" s="1"/>
      <c r="I327" s="1"/>
      <c r="J327" s="17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 x14ac:dyDescent="0.55000000000000004">
      <c r="A328" s="1"/>
      <c r="B328" s="1"/>
      <c r="C328" s="18"/>
      <c r="D328" s="1"/>
      <c r="E328" s="18"/>
      <c r="F328" s="1"/>
      <c r="G328" s="18"/>
      <c r="H328" s="1"/>
      <c r="I328" s="1"/>
      <c r="J328" s="17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 x14ac:dyDescent="0.55000000000000004">
      <c r="A329" s="1"/>
      <c r="B329" s="1"/>
      <c r="C329" s="18"/>
      <c r="D329" s="1"/>
      <c r="E329" s="18"/>
      <c r="F329" s="1"/>
      <c r="G329" s="18"/>
      <c r="H329" s="1"/>
      <c r="I329" s="1"/>
      <c r="J329" s="17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 x14ac:dyDescent="0.55000000000000004">
      <c r="A330" s="1"/>
      <c r="B330" s="1"/>
      <c r="C330" s="18"/>
      <c r="D330" s="1"/>
      <c r="E330" s="18"/>
      <c r="F330" s="1"/>
      <c r="G330" s="18"/>
      <c r="H330" s="1"/>
      <c r="I330" s="1"/>
      <c r="J330" s="17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 x14ac:dyDescent="0.55000000000000004">
      <c r="A331" s="1"/>
      <c r="B331" s="1"/>
      <c r="C331" s="18"/>
      <c r="D331" s="1"/>
      <c r="E331" s="18"/>
      <c r="F331" s="1"/>
      <c r="G331" s="18"/>
      <c r="H331" s="1"/>
      <c r="I331" s="1"/>
      <c r="J331" s="17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 x14ac:dyDescent="0.55000000000000004">
      <c r="A332" s="1"/>
      <c r="B332" s="1"/>
      <c r="C332" s="18"/>
      <c r="D332" s="1"/>
      <c r="E332" s="18"/>
      <c r="F332" s="1"/>
      <c r="G332" s="18"/>
      <c r="H332" s="1"/>
      <c r="I332" s="1"/>
      <c r="J332" s="17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 x14ac:dyDescent="0.55000000000000004">
      <c r="A333" s="1"/>
      <c r="B333" s="1"/>
      <c r="C333" s="18"/>
      <c r="D333" s="1"/>
      <c r="E333" s="18"/>
      <c r="F333" s="1"/>
      <c r="G333" s="18"/>
      <c r="H333" s="1"/>
      <c r="I333" s="1"/>
      <c r="J333" s="17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 x14ac:dyDescent="0.55000000000000004">
      <c r="A334" s="1"/>
      <c r="B334" s="1"/>
      <c r="C334" s="18"/>
      <c r="D334" s="1"/>
      <c r="E334" s="18"/>
      <c r="F334" s="1"/>
      <c r="G334" s="18"/>
      <c r="H334" s="1"/>
      <c r="I334" s="1"/>
      <c r="J334" s="17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 x14ac:dyDescent="0.55000000000000004">
      <c r="A335" s="1"/>
      <c r="B335" s="1"/>
      <c r="C335" s="18"/>
      <c r="D335" s="1"/>
      <c r="E335" s="18"/>
      <c r="F335" s="1"/>
      <c r="G335" s="18"/>
      <c r="H335" s="1"/>
      <c r="I335" s="1"/>
      <c r="J335" s="17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 x14ac:dyDescent="0.55000000000000004">
      <c r="A336" s="1"/>
      <c r="B336" s="1"/>
      <c r="C336" s="18"/>
      <c r="D336" s="1"/>
      <c r="E336" s="18"/>
      <c r="F336" s="1"/>
      <c r="G336" s="18"/>
      <c r="H336" s="1"/>
      <c r="I336" s="1"/>
      <c r="J336" s="17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 x14ac:dyDescent="0.55000000000000004">
      <c r="A337" s="1"/>
      <c r="B337" s="1"/>
      <c r="C337" s="18"/>
      <c r="D337" s="1"/>
      <c r="E337" s="18"/>
      <c r="F337" s="1"/>
      <c r="G337" s="18"/>
      <c r="H337" s="1"/>
      <c r="I337" s="1"/>
      <c r="J337" s="17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 x14ac:dyDescent="0.55000000000000004">
      <c r="A338" s="1"/>
      <c r="B338" s="1"/>
      <c r="C338" s="18"/>
      <c r="D338" s="1"/>
      <c r="E338" s="18"/>
      <c r="F338" s="1"/>
      <c r="G338" s="18"/>
      <c r="H338" s="1"/>
      <c r="I338" s="1"/>
      <c r="J338" s="17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 x14ac:dyDescent="0.55000000000000004">
      <c r="A339" s="1"/>
      <c r="B339" s="1"/>
      <c r="C339" s="18"/>
      <c r="D339" s="1"/>
      <c r="E339" s="18"/>
      <c r="F339" s="1"/>
      <c r="G339" s="18"/>
      <c r="H339" s="1"/>
      <c r="I339" s="1"/>
      <c r="J339" s="17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 x14ac:dyDescent="0.55000000000000004">
      <c r="A340" s="1"/>
      <c r="B340" s="1"/>
      <c r="C340" s="18"/>
      <c r="D340" s="1"/>
      <c r="E340" s="18"/>
      <c r="F340" s="1"/>
      <c r="G340" s="18"/>
      <c r="H340" s="1"/>
      <c r="I340" s="1"/>
      <c r="J340" s="17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 x14ac:dyDescent="0.55000000000000004">
      <c r="A341" s="1"/>
      <c r="B341" s="1"/>
      <c r="C341" s="18"/>
      <c r="D341" s="1"/>
      <c r="E341" s="18"/>
      <c r="F341" s="1"/>
      <c r="G341" s="18"/>
      <c r="H341" s="1"/>
      <c r="I341" s="1"/>
      <c r="J341" s="17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 x14ac:dyDescent="0.55000000000000004">
      <c r="A342" s="1"/>
      <c r="B342" s="1"/>
      <c r="C342" s="18"/>
      <c r="D342" s="1"/>
      <c r="E342" s="18"/>
      <c r="F342" s="1"/>
      <c r="G342" s="18"/>
      <c r="H342" s="1"/>
      <c r="I342" s="1"/>
      <c r="J342" s="17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 x14ac:dyDescent="0.55000000000000004">
      <c r="A343" s="1"/>
      <c r="B343" s="1"/>
      <c r="C343" s="18"/>
      <c r="D343" s="1"/>
      <c r="E343" s="18"/>
      <c r="F343" s="1"/>
      <c r="G343" s="18"/>
      <c r="H343" s="1"/>
      <c r="I343" s="1"/>
      <c r="J343" s="17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 x14ac:dyDescent="0.55000000000000004">
      <c r="A344" s="1"/>
      <c r="B344" s="1"/>
      <c r="C344" s="18"/>
      <c r="D344" s="1"/>
      <c r="E344" s="18"/>
      <c r="F344" s="1"/>
      <c r="G344" s="18"/>
      <c r="H344" s="1"/>
      <c r="I344" s="1"/>
      <c r="J344" s="17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 x14ac:dyDescent="0.55000000000000004">
      <c r="A345" s="1"/>
      <c r="B345" s="1"/>
      <c r="C345" s="18"/>
      <c r="D345" s="1"/>
      <c r="E345" s="18"/>
      <c r="F345" s="1"/>
      <c r="G345" s="18"/>
      <c r="H345" s="1"/>
      <c r="I345" s="1"/>
      <c r="J345" s="17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 x14ac:dyDescent="0.55000000000000004">
      <c r="A346" s="1"/>
      <c r="B346" s="1"/>
      <c r="C346" s="18"/>
      <c r="D346" s="1"/>
      <c r="E346" s="18"/>
      <c r="F346" s="1"/>
      <c r="G346" s="18"/>
      <c r="H346" s="1"/>
      <c r="I346" s="1"/>
      <c r="J346" s="17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 x14ac:dyDescent="0.55000000000000004">
      <c r="A347" s="1"/>
      <c r="B347" s="1"/>
      <c r="C347" s="18"/>
      <c r="D347" s="1"/>
      <c r="E347" s="18"/>
      <c r="F347" s="1"/>
      <c r="G347" s="18"/>
      <c r="H347" s="1"/>
      <c r="I347" s="1"/>
      <c r="J347" s="17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 x14ac:dyDescent="0.55000000000000004">
      <c r="A348" s="1"/>
      <c r="B348" s="1"/>
      <c r="C348" s="18"/>
      <c r="D348" s="1"/>
      <c r="E348" s="18"/>
      <c r="F348" s="1"/>
      <c r="G348" s="18"/>
      <c r="H348" s="1"/>
      <c r="I348" s="1"/>
      <c r="J348" s="17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 x14ac:dyDescent="0.55000000000000004">
      <c r="A349" s="1"/>
      <c r="B349" s="1"/>
      <c r="C349" s="18"/>
      <c r="D349" s="1"/>
      <c r="E349" s="18"/>
      <c r="F349" s="1"/>
      <c r="G349" s="18"/>
      <c r="H349" s="1"/>
      <c r="I349" s="1"/>
      <c r="J349" s="17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 x14ac:dyDescent="0.55000000000000004">
      <c r="A350" s="1"/>
      <c r="B350" s="1"/>
      <c r="C350" s="18"/>
      <c r="D350" s="1"/>
      <c r="E350" s="18"/>
      <c r="F350" s="1"/>
      <c r="G350" s="18"/>
      <c r="H350" s="1"/>
      <c r="I350" s="1"/>
      <c r="J350" s="17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 x14ac:dyDescent="0.55000000000000004">
      <c r="A351" s="1"/>
      <c r="B351" s="1"/>
      <c r="C351" s="18"/>
      <c r="D351" s="1"/>
      <c r="E351" s="18"/>
      <c r="F351" s="1"/>
      <c r="G351" s="18"/>
      <c r="H351" s="1"/>
      <c r="I351" s="1"/>
      <c r="J351" s="17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 x14ac:dyDescent="0.55000000000000004">
      <c r="A352" s="1"/>
      <c r="B352" s="1"/>
      <c r="C352" s="18"/>
      <c r="D352" s="1"/>
      <c r="E352" s="18"/>
      <c r="F352" s="1"/>
      <c r="G352" s="18"/>
      <c r="H352" s="1"/>
      <c r="I352" s="1"/>
      <c r="J352" s="17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 x14ac:dyDescent="0.55000000000000004">
      <c r="A353" s="1"/>
      <c r="B353" s="1"/>
      <c r="C353" s="18"/>
      <c r="D353" s="1"/>
      <c r="E353" s="18"/>
      <c r="F353" s="1"/>
      <c r="G353" s="18"/>
      <c r="H353" s="1"/>
      <c r="I353" s="1"/>
      <c r="J353" s="17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 x14ac:dyDescent="0.55000000000000004">
      <c r="A354" s="1"/>
      <c r="B354" s="1"/>
      <c r="C354" s="18"/>
      <c r="D354" s="1"/>
      <c r="E354" s="18"/>
      <c r="F354" s="1"/>
      <c r="G354" s="18"/>
      <c r="H354" s="1"/>
      <c r="I354" s="1"/>
      <c r="J354" s="17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 x14ac:dyDescent="0.55000000000000004">
      <c r="A355" s="1"/>
      <c r="B355" s="1"/>
      <c r="C355" s="18"/>
      <c r="D355" s="1"/>
      <c r="E355" s="18"/>
      <c r="F355" s="1"/>
      <c r="G355" s="18"/>
      <c r="H355" s="1"/>
      <c r="I355" s="1"/>
      <c r="J355" s="17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 x14ac:dyDescent="0.55000000000000004">
      <c r="A356" s="1"/>
      <c r="B356" s="1"/>
      <c r="C356" s="18"/>
      <c r="D356" s="1"/>
      <c r="E356" s="18"/>
      <c r="F356" s="1"/>
      <c r="G356" s="18"/>
      <c r="H356" s="1"/>
      <c r="I356" s="1"/>
      <c r="J356" s="17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 x14ac:dyDescent="0.55000000000000004">
      <c r="A357" s="1"/>
      <c r="B357" s="1"/>
      <c r="C357" s="18"/>
      <c r="D357" s="1"/>
      <c r="E357" s="18"/>
      <c r="F357" s="1"/>
      <c r="G357" s="18"/>
      <c r="H357" s="1"/>
      <c r="I357" s="1"/>
      <c r="J357" s="17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 x14ac:dyDescent="0.55000000000000004">
      <c r="A358" s="1"/>
      <c r="B358" s="1"/>
      <c r="C358" s="18"/>
      <c r="D358" s="1"/>
      <c r="E358" s="18"/>
      <c r="F358" s="1"/>
      <c r="G358" s="18"/>
      <c r="H358" s="1"/>
      <c r="I358" s="1"/>
      <c r="J358" s="17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 x14ac:dyDescent="0.55000000000000004">
      <c r="A359" s="1"/>
      <c r="B359" s="1"/>
      <c r="C359" s="18"/>
      <c r="D359" s="1"/>
      <c r="E359" s="18"/>
      <c r="F359" s="1"/>
      <c r="G359" s="18"/>
      <c r="H359" s="1"/>
      <c r="I359" s="1"/>
      <c r="J359" s="17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 x14ac:dyDescent="0.55000000000000004">
      <c r="A360" s="1"/>
      <c r="B360" s="1"/>
      <c r="C360" s="18"/>
      <c r="D360" s="1"/>
      <c r="E360" s="18"/>
      <c r="F360" s="1"/>
      <c r="G360" s="18"/>
      <c r="H360" s="1"/>
      <c r="I360" s="1"/>
      <c r="J360" s="17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 x14ac:dyDescent="0.55000000000000004">
      <c r="A361" s="1"/>
      <c r="B361" s="1"/>
      <c r="C361" s="18"/>
      <c r="D361" s="1"/>
      <c r="E361" s="18"/>
      <c r="F361" s="1"/>
      <c r="G361" s="18"/>
      <c r="H361" s="1"/>
      <c r="I361" s="1"/>
      <c r="J361" s="17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 x14ac:dyDescent="0.55000000000000004">
      <c r="A362" s="1"/>
      <c r="B362" s="1"/>
      <c r="C362" s="18"/>
      <c r="D362" s="1"/>
      <c r="E362" s="18"/>
      <c r="F362" s="1"/>
      <c r="G362" s="18"/>
      <c r="H362" s="1"/>
      <c r="I362" s="1"/>
      <c r="J362" s="17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 x14ac:dyDescent="0.55000000000000004">
      <c r="A363" s="1"/>
      <c r="B363" s="1"/>
      <c r="C363" s="18"/>
      <c r="D363" s="1"/>
      <c r="E363" s="18"/>
      <c r="F363" s="1"/>
      <c r="G363" s="18"/>
      <c r="H363" s="1"/>
      <c r="I363" s="1"/>
      <c r="J363" s="17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 x14ac:dyDescent="0.55000000000000004">
      <c r="A364" s="1"/>
      <c r="B364" s="1"/>
      <c r="C364" s="18"/>
      <c r="D364" s="1"/>
      <c r="E364" s="18"/>
      <c r="F364" s="1"/>
      <c r="G364" s="18"/>
      <c r="H364" s="1"/>
      <c r="I364" s="1"/>
      <c r="J364" s="17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 x14ac:dyDescent="0.55000000000000004">
      <c r="A365" s="1"/>
      <c r="B365" s="1"/>
      <c r="C365" s="18"/>
      <c r="D365" s="1"/>
      <c r="E365" s="18"/>
      <c r="F365" s="1"/>
      <c r="G365" s="18"/>
      <c r="H365" s="1"/>
      <c r="I365" s="1"/>
      <c r="J365" s="17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 x14ac:dyDescent="0.55000000000000004">
      <c r="A366" s="1"/>
      <c r="B366" s="1"/>
      <c r="C366" s="18"/>
      <c r="D366" s="1"/>
      <c r="E366" s="18"/>
      <c r="F366" s="1"/>
      <c r="G366" s="18"/>
      <c r="H366" s="1"/>
      <c r="I366" s="1"/>
      <c r="J366" s="17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 x14ac:dyDescent="0.55000000000000004">
      <c r="A367" s="1"/>
      <c r="B367" s="1"/>
      <c r="C367" s="18"/>
      <c r="D367" s="1"/>
      <c r="E367" s="18"/>
      <c r="F367" s="1"/>
      <c r="G367" s="18"/>
      <c r="H367" s="1"/>
      <c r="I367" s="1"/>
      <c r="J367" s="17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 x14ac:dyDescent="0.55000000000000004">
      <c r="A368" s="1"/>
      <c r="B368" s="1"/>
      <c r="C368" s="18"/>
      <c r="D368" s="1"/>
      <c r="E368" s="18"/>
      <c r="F368" s="1"/>
      <c r="G368" s="18"/>
      <c r="H368" s="1"/>
      <c r="I368" s="1"/>
      <c r="J368" s="17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 x14ac:dyDescent="0.55000000000000004">
      <c r="A369" s="1"/>
      <c r="B369" s="1"/>
      <c r="C369" s="18"/>
      <c r="D369" s="1"/>
      <c r="E369" s="18"/>
      <c r="F369" s="1"/>
      <c r="G369" s="18"/>
      <c r="H369" s="1"/>
      <c r="I369" s="1"/>
      <c r="J369" s="17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 x14ac:dyDescent="0.55000000000000004">
      <c r="A370" s="1"/>
      <c r="B370" s="1"/>
      <c r="C370" s="18"/>
      <c r="D370" s="1"/>
      <c r="E370" s="18"/>
      <c r="F370" s="1"/>
      <c r="G370" s="18"/>
      <c r="H370" s="1"/>
      <c r="I370" s="1"/>
      <c r="J370" s="17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 x14ac:dyDescent="0.55000000000000004">
      <c r="A371" s="1"/>
      <c r="B371" s="1"/>
      <c r="C371" s="18"/>
      <c r="D371" s="1"/>
      <c r="E371" s="18"/>
      <c r="F371" s="1"/>
      <c r="G371" s="18"/>
      <c r="H371" s="1"/>
      <c r="I371" s="1"/>
      <c r="J371" s="17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 x14ac:dyDescent="0.55000000000000004">
      <c r="A372" s="1"/>
      <c r="B372" s="1"/>
      <c r="C372" s="18"/>
      <c r="D372" s="1"/>
      <c r="E372" s="18"/>
      <c r="F372" s="1"/>
      <c r="G372" s="18"/>
      <c r="H372" s="1"/>
      <c r="I372" s="1"/>
      <c r="J372" s="17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 x14ac:dyDescent="0.55000000000000004">
      <c r="A373" s="1"/>
      <c r="B373" s="1"/>
      <c r="C373" s="18"/>
      <c r="D373" s="1"/>
      <c r="E373" s="18"/>
      <c r="F373" s="1"/>
      <c r="G373" s="18"/>
      <c r="H373" s="1"/>
      <c r="I373" s="1"/>
      <c r="J373" s="17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 x14ac:dyDescent="0.55000000000000004">
      <c r="A374" s="1"/>
      <c r="B374" s="1"/>
      <c r="C374" s="18"/>
      <c r="D374" s="1"/>
      <c r="E374" s="18"/>
      <c r="F374" s="1"/>
      <c r="G374" s="18"/>
      <c r="H374" s="1"/>
      <c r="I374" s="1"/>
      <c r="J374" s="17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 x14ac:dyDescent="0.55000000000000004">
      <c r="A375" s="1"/>
      <c r="B375" s="1"/>
      <c r="C375" s="18"/>
      <c r="D375" s="1"/>
      <c r="E375" s="18"/>
      <c r="F375" s="1"/>
      <c r="G375" s="18"/>
      <c r="H375" s="1"/>
      <c r="I375" s="1"/>
      <c r="J375" s="17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 x14ac:dyDescent="0.55000000000000004">
      <c r="A376" s="1"/>
      <c r="B376" s="1"/>
      <c r="C376" s="18"/>
      <c r="D376" s="1"/>
      <c r="E376" s="18"/>
      <c r="F376" s="1"/>
      <c r="G376" s="18"/>
      <c r="H376" s="1"/>
      <c r="I376" s="1"/>
      <c r="J376" s="17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 x14ac:dyDescent="0.55000000000000004">
      <c r="A377" s="1"/>
      <c r="B377" s="1"/>
      <c r="C377" s="18"/>
      <c r="D377" s="1"/>
      <c r="E377" s="18"/>
      <c r="F377" s="1"/>
      <c r="G377" s="18"/>
      <c r="H377" s="1"/>
      <c r="I377" s="1"/>
      <c r="J377" s="17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 x14ac:dyDescent="0.55000000000000004">
      <c r="A378" s="1"/>
      <c r="B378" s="1"/>
      <c r="C378" s="18"/>
      <c r="D378" s="1"/>
      <c r="E378" s="18"/>
      <c r="F378" s="1"/>
      <c r="G378" s="18"/>
      <c r="H378" s="1"/>
      <c r="I378" s="1"/>
      <c r="J378" s="17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 x14ac:dyDescent="0.55000000000000004">
      <c r="A379" s="1"/>
      <c r="B379" s="1"/>
      <c r="C379" s="18"/>
      <c r="D379" s="1"/>
      <c r="E379" s="18"/>
      <c r="F379" s="1"/>
      <c r="G379" s="18"/>
      <c r="H379" s="1"/>
      <c r="I379" s="1"/>
      <c r="J379" s="17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 x14ac:dyDescent="0.55000000000000004">
      <c r="A380" s="1"/>
      <c r="B380" s="1"/>
      <c r="C380" s="18"/>
      <c r="D380" s="1"/>
      <c r="E380" s="18"/>
      <c r="F380" s="1"/>
      <c r="G380" s="18"/>
      <c r="H380" s="1"/>
      <c r="I380" s="1"/>
      <c r="J380" s="17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 x14ac:dyDescent="0.55000000000000004">
      <c r="A381" s="1"/>
      <c r="B381" s="1"/>
      <c r="C381" s="18"/>
      <c r="D381" s="1"/>
      <c r="E381" s="18"/>
      <c r="F381" s="1"/>
      <c r="G381" s="18"/>
      <c r="H381" s="1"/>
      <c r="I381" s="1"/>
      <c r="J381" s="17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 x14ac:dyDescent="0.55000000000000004">
      <c r="A382" s="1"/>
      <c r="B382" s="1"/>
      <c r="C382" s="18"/>
      <c r="D382" s="1"/>
      <c r="E382" s="18"/>
      <c r="F382" s="1"/>
      <c r="G382" s="18"/>
      <c r="H382" s="1"/>
      <c r="I382" s="1"/>
      <c r="J382" s="17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 x14ac:dyDescent="0.55000000000000004">
      <c r="A383" s="1"/>
      <c r="B383" s="1"/>
      <c r="C383" s="18"/>
      <c r="D383" s="1"/>
      <c r="E383" s="18"/>
      <c r="F383" s="1"/>
      <c r="G383" s="18"/>
      <c r="H383" s="1"/>
      <c r="I383" s="1"/>
      <c r="J383" s="17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 x14ac:dyDescent="0.55000000000000004">
      <c r="A384" s="1"/>
      <c r="B384" s="1"/>
      <c r="C384" s="18"/>
      <c r="D384" s="1"/>
      <c r="E384" s="18"/>
      <c r="F384" s="1"/>
      <c r="G384" s="18"/>
      <c r="H384" s="1"/>
      <c r="I384" s="1"/>
      <c r="J384" s="17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 x14ac:dyDescent="0.55000000000000004">
      <c r="A385" s="1"/>
      <c r="B385" s="1"/>
      <c r="C385" s="18"/>
      <c r="D385" s="1"/>
      <c r="E385" s="18"/>
      <c r="F385" s="1"/>
      <c r="G385" s="18"/>
      <c r="H385" s="1"/>
      <c r="I385" s="1"/>
      <c r="J385" s="17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 x14ac:dyDescent="0.55000000000000004">
      <c r="A386" s="1"/>
      <c r="B386" s="1"/>
      <c r="C386" s="18"/>
      <c r="D386" s="1"/>
      <c r="E386" s="18"/>
      <c r="F386" s="1"/>
      <c r="G386" s="18"/>
      <c r="H386" s="1"/>
      <c r="I386" s="1"/>
      <c r="J386" s="17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 x14ac:dyDescent="0.55000000000000004">
      <c r="A387" s="1"/>
      <c r="B387" s="1"/>
      <c r="C387" s="18"/>
      <c r="D387" s="1"/>
      <c r="E387" s="18"/>
      <c r="F387" s="1"/>
      <c r="G387" s="18"/>
      <c r="H387" s="1"/>
      <c r="I387" s="1"/>
      <c r="J387" s="17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 x14ac:dyDescent="0.55000000000000004">
      <c r="A388" s="1"/>
      <c r="B388" s="1"/>
      <c r="C388" s="18"/>
      <c r="D388" s="1"/>
      <c r="E388" s="18"/>
      <c r="F388" s="1"/>
      <c r="G388" s="18"/>
      <c r="H388" s="1"/>
      <c r="I388" s="1"/>
      <c r="J388" s="17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 x14ac:dyDescent="0.55000000000000004">
      <c r="A389" s="1"/>
      <c r="B389" s="1"/>
      <c r="C389" s="18"/>
      <c r="D389" s="1"/>
      <c r="E389" s="18"/>
      <c r="F389" s="1"/>
      <c r="G389" s="18"/>
      <c r="H389" s="1"/>
      <c r="I389" s="1"/>
      <c r="J389" s="17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 x14ac:dyDescent="0.55000000000000004">
      <c r="A390" s="1"/>
      <c r="B390" s="1"/>
      <c r="C390" s="18"/>
      <c r="D390" s="1"/>
      <c r="E390" s="18"/>
      <c r="F390" s="1"/>
      <c r="G390" s="18"/>
      <c r="H390" s="1"/>
      <c r="I390" s="1"/>
      <c r="J390" s="17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 x14ac:dyDescent="0.55000000000000004">
      <c r="A391" s="1"/>
      <c r="B391" s="1"/>
      <c r="C391" s="18"/>
      <c r="D391" s="1"/>
      <c r="E391" s="18"/>
      <c r="F391" s="1"/>
      <c r="G391" s="18"/>
      <c r="H391" s="1"/>
      <c r="I391" s="1"/>
      <c r="J391" s="17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 x14ac:dyDescent="0.55000000000000004">
      <c r="A392" s="1"/>
      <c r="B392" s="1"/>
      <c r="C392" s="18"/>
      <c r="D392" s="1"/>
      <c r="E392" s="18"/>
      <c r="F392" s="1"/>
      <c r="G392" s="18"/>
      <c r="H392" s="1"/>
      <c r="I392" s="1"/>
      <c r="J392" s="17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 x14ac:dyDescent="0.55000000000000004">
      <c r="A393" s="1"/>
      <c r="B393" s="1"/>
      <c r="C393" s="18"/>
      <c r="D393" s="1"/>
      <c r="E393" s="18"/>
      <c r="F393" s="1"/>
      <c r="G393" s="18"/>
      <c r="H393" s="1"/>
      <c r="I393" s="1"/>
      <c r="J393" s="17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 x14ac:dyDescent="0.55000000000000004">
      <c r="A394" s="1"/>
      <c r="B394" s="1"/>
      <c r="C394" s="18"/>
      <c r="D394" s="1"/>
      <c r="E394" s="18"/>
      <c r="F394" s="1"/>
      <c r="G394" s="18"/>
      <c r="H394" s="1"/>
      <c r="I394" s="1"/>
      <c r="J394" s="17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 x14ac:dyDescent="0.55000000000000004">
      <c r="A395" s="1"/>
      <c r="B395" s="1"/>
      <c r="C395" s="18"/>
      <c r="D395" s="1"/>
      <c r="E395" s="18"/>
      <c r="F395" s="1"/>
      <c r="G395" s="18"/>
      <c r="H395" s="1"/>
      <c r="I395" s="1"/>
      <c r="J395" s="17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 x14ac:dyDescent="0.55000000000000004">
      <c r="A396" s="1"/>
      <c r="B396" s="1"/>
      <c r="C396" s="18"/>
      <c r="D396" s="1"/>
      <c r="E396" s="18"/>
      <c r="F396" s="1"/>
      <c r="G396" s="18"/>
      <c r="H396" s="1"/>
      <c r="I396" s="1"/>
      <c r="J396" s="17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 x14ac:dyDescent="0.55000000000000004">
      <c r="A397" s="1"/>
      <c r="B397" s="1"/>
      <c r="C397" s="18"/>
      <c r="D397" s="1"/>
      <c r="E397" s="18"/>
      <c r="F397" s="1"/>
      <c r="G397" s="18"/>
      <c r="H397" s="1"/>
      <c r="I397" s="1"/>
      <c r="J397" s="17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 x14ac:dyDescent="0.55000000000000004">
      <c r="A398" s="1"/>
      <c r="B398" s="1"/>
      <c r="C398" s="18"/>
      <c r="D398" s="1"/>
      <c r="E398" s="18"/>
      <c r="F398" s="1"/>
      <c r="G398" s="18"/>
      <c r="H398" s="1"/>
      <c r="I398" s="1"/>
      <c r="J398" s="17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 x14ac:dyDescent="0.55000000000000004">
      <c r="A399" s="1"/>
      <c r="B399" s="1"/>
      <c r="C399" s="18"/>
      <c r="D399" s="1"/>
      <c r="E399" s="18"/>
      <c r="F399" s="1"/>
      <c r="G399" s="18"/>
      <c r="H399" s="1"/>
      <c r="I399" s="1"/>
      <c r="J399" s="17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 x14ac:dyDescent="0.55000000000000004">
      <c r="A400" s="1"/>
      <c r="B400" s="1"/>
      <c r="C400" s="18"/>
      <c r="D400" s="1"/>
      <c r="E400" s="18"/>
      <c r="F400" s="1"/>
      <c r="G400" s="18"/>
      <c r="H400" s="1"/>
      <c r="I400" s="1"/>
      <c r="J400" s="17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 x14ac:dyDescent="0.55000000000000004">
      <c r="A401" s="1"/>
      <c r="B401" s="1"/>
      <c r="C401" s="18"/>
      <c r="D401" s="1"/>
      <c r="E401" s="18"/>
      <c r="F401" s="1"/>
      <c r="G401" s="18"/>
      <c r="H401" s="1"/>
      <c r="I401" s="1"/>
      <c r="J401" s="17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 x14ac:dyDescent="0.55000000000000004">
      <c r="A402" s="1"/>
      <c r="B402" s="1"/>
      <c r="C402" s="18"/>
      <c r="D402" s="1"/>
      <c r="E402" s="18"/>
      <c r="F402" s="1"/>
      <c r="G402" s="18"/>
      <c r="H402" s="1"/>
      <c r="I402" s="1"/>
      <c r="J402" s="17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 x14ac:dyDescent="0.55000000000000004">
      <c r="A403" s="1"/>
      <c r="B403" s="1"/>
      <c r="C403" s="18"/>
      <c r="D403" s="1"/>
      <c r="E403" s="18"/>
      <c r="F403" s="1"/>
      <c r="G403" s="18"/>
      <c r="H403" s="1"/>
      <c r="I403" s="1"/>
      <c r="J403" s="17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 x14ac:dyDescent="0.55000000000000004">
      <c r="A404" s="1"/>
      <c r="B404" s="1"/>
      <c r="C404" s="18"/>
      <c r="D404" s="1"/>
      <c r="E404" s="18"/>
      <c r="F404" s="1"/>
      <c r="G404" s="18"/>
      <c r="H404" s="1"/>
      <c r="I404" s="1"/>
      <c r="J404" s="17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 x14ac:dyDescent="0.55000000000000004">
      <c r="A405" s="1"/>
      <c r="B405" s="1"/>
      <c r="C405" s="18"/>
      <c r="D405" s="1"/>
      <c r="E405" s="18"/>
      <c r="F405" s="1"/>
      <c r="G405" s="18"/>
      <c r="H405" s="1"/>
      <c r="I405" s="1"/>
      <c r="J405" s="17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 x14ac:dyDescent="0.55000000000000004">
      <c r="A406" s="1"/>
      <c r="B406" s="1"/>
      <c r="C406" s="18"/>
      <c r="D406" s="1"/>
      <c r="E406" s="18"/>
      <c r="F406" s="1"/>
      <c r="G406" s="18"/>
      <c r="H406" s="1"/>
      <c r="I406" s="1"/>
      <c r="J406" s="17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 x14ac:dyDescent="0.55000000000000004">
      <c r="A407" s="1"/>
      <c r="B407" s="1"/>
      <c r="C407" s="18"/>
      <c r="D407" s="1"/>
      <c r="E407" s="18"/>
      <c r="F407" s="1"/>
      <c r="G407" s="18"/>
      <c r="H407" s="1"/>
      <c r="I407" s="1"/>
      <c r="J407" s="17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 x14ac:dyDescent="0.55000000000000004">
      <c r="A408" s="1"/>
      <c r="B408" s="1"/>
      <c r="C408" s="18"/>
      <c r="D408" s="1"/>
      <c r="E408" s="18"/>
      <c r="F408" s="1"/>
      <c r="G408" s="18"/>
      <c r="H408" s="1"/>
      <c r="I408" s="1"/>
      <c r="J408" s="17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 x14ac:dyDescent="0.55000000000000004">
      <c r="A409" s="1"/>
      <c r="B409" s="1"/>
      <c r="C409" s="18"/>
      <c r="D409" s="1"/>
      <c r="E409" s="18"/>
      <c r="F409" s="1"/>
      <c r="G409" s="18"/>
      <c r="H409" s="1"/>
      <c r="I409" s="1"/>
      <c r="J409" s="17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 x14ac:dyDescent="0.55000000000000004">
      <c r="A410" s="1"/>
      <c r="B410" s="1"/>
      <c r="C410" s="18"/>
      <c r="D410" s="1"/>
      <c r="E410" s="18"/>
      <c r="F410" s="1"/>
      <c r="G410" s="18"/>
      <c r="H410" s="1"/>
      <c r="I410" s="1"/>
      <c r="J410" s="17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 x14ac:dyDescent="0.55000000000000004">
      <c r="A411" s="1"/>
      <c r="B411" s="1"/>
      <c r="C411" s="18"/>
      <c r="D411" s="1"/>
      <c r="E411" s="18"/>
      <c r="F411" s="1"/>
      <c r="G411" s="18"/>
      <c r="H411" s="1"/>
      <c r="I411" s="1"/>
      <c r="J411" s="17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 x14ac:dyDescent="0.55000000000000004">
      <c r="A412" s="1"/>
      <c r="B412" s="1"/>
      <c r="C412" s="18"/>
      <c r="D412" s="1"/>
      <c r="E412" s="18"/>
      <c r="F412" s="1"/>
      <c r="G412" s="18"/>
      <c r="H412" s="1"/>
      <c r="I412" s="1"/>
      <c r="J412" s="17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 x14ac:dyDescent="0.55000000000000004">
      <c r="A413" s="1"/>
      <c r="B413" s="1"/>
      <c r="C413" s="18"/>
      <c r="D413" s="1"/>
      <c r="E413" s="18"/>
      <c r="F413" s="1"/>
      <c r="G413" s="18"/>
      <c r="H413" s="1"/>
      <c r="I413" s="1"/>
      <c r="J413" s="17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 x14ac:dyDescent="0.55000000000000004">
      <c r="A414" s="1"/>
      <c r="B414" s="1"/>
      <c r="C414" s="18"/>
      <c r="D414" s="1"/>
      <c r="E414" s="18"/>
      <c r="F414" s="1"/>
      <c r="G414" s="18"/>
      <c r="H414" s="1"/>
      <c r="I414" s="1"/>
      <c r="J414" s="17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 x14ac:dyDescent="0.55000000000000004">
      <c r="A415" s="1"/>
      <c r="B415" s="1"/>
      <c r="C415" s="18"/>
      <c r="D415" s="1"/>
      <c r="E415" s="18"/>
      <c r="F415" s="1"/>
      <c r="G415" s="18"/>
      <c r="H415" s="1"/>
      <c r="I415" s="1"/>
      <c r="J415" s="17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 x14ac:dyDescent="0.55000000000000004">
      <c r="A416" s="1"/>
      <c r="B416" s="1"/>
      <c r="C416" s="18"/>
      <c r="D416" s="1"/>
      <c r="E416" s="18"/>
      <c r="F416" s="1"/>
      <c r="G416" s="18"/>
      <c r="H416" s="1"/>
      <c r="I416" s="1"/>
      <c r="J416" s="17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 x14ac:dyDescent="0.55000000000000004">
      <c r="A417" s="1"/>
      <c r="B417" s="1"/>
      <c r="C417" s="18"/>
      <c r="D417" s="1"/>
      <c r="E417" s="18"/>
      <c r="F417" s="1"/>
      <c r="G417" s="18"/>
      <c r="H417" s="1"/>
      <c r="I417" s="1"/>
      <c r="J417" s="17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 x14ac:dyDescent="0.55000000000000004">
      <c r="A418" s="1"/>
      <c r="B418" s="1"/>
      <c r="C418" s="18"/>
      <c r="D418" s="1"/>
      <c r="E418" s="18"/>
      <c r="F418" s="1"/>
      <c r="G418" s="18"/>
      <c r="H418" s="1"/>
      <c r="I418" s="1"/>
      <c r="J418" s="17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 x14ac:dyDescent="0.55000000000000004">
      <c r="A419" s="1"/>
      <c r="B419" s="1"/>
      <c r="C419" s="18"/>
      <c r="D419" s="1"/>
      <c r="E419" s="18"/>
      <c r="F419" s="1"/>
      <c r="G419" s="18"/>
      <c r="H419" s="1"/>
      <c r="I419" s="1"/>
      <c r="J419" s="17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 x14ac:dyDescent="0.55000000000000004">
      <c r="A420" s="1"/>
      <c r="B420" s="1"/>
      <c r="C420" s="18"/>
      <c r="D420" s="1"/>
      <c r="E420" s="18"/>
      <c r="F420" s="1"/>
      <c r="G420" s="18"/>
      <c r="H420" s="1"/>
      <c r="I420" s="1"/>
      <c r="J420" s="17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 x14ac:dyDescent="0.55000000000000004">
      <c r="A421" s="1"/>
      <c r="B421" s="1"/>
      <c r="C421" s="18"/>
      <c r="D421" s="1"/>
      <c r="E421" s="18"/>
      <c r="F421" s="1"/>
      <c r="G421" s="18"/>
      <c r="H421" s="1"/>
      <c r="I421" s="1"/>
      <c r="J421" s="17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 x14ac:dyDescent="0.55000000000000004">
      <c r="A422" s="1"/>
      <c r="B422" s="1"/>
      <c r="C422" s="18"/>
      <c r="D422" s="1"/>
      <c r="E422" s="18"/>
      <c r="F422" s="1"/>
      <c r="G422" s="18"/>
      <c r="H422" s="1"/>
      <c r="I422" s="1"/>
      <c r="J422" s="17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 x14ac:dyDescent="0.55000000000000004">
      <c r="A423" s="1"/>
      <c r="B423" s="1"/>
      <c r="C423" s="18"/>
      <c r="D423" s="1"/>
      <c r="E423" s="18"/>
      <c r="F423" s="1"/>
      <c r="G423" s="18"/>
      <c r="H423" s="1"/>
      <c r="I423" s="1"/>
      <c r="J423" s="17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 x14ac:dyDescent="0.55000000000000004">
      <c r="A424" s="1"/>
      <c r="B424" s="1"/>
      <c r="C424" s="18"/>
      <c r="D424" s="1"/>
      <c r="E424" s="18"/>
      <c r="F424" s="1"/>
      <c r="G424" s="18"/>
      <c r="H424" s="1"/>
      <c r="I424" s="1"/>
      <c r="J424" s="17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 x14ac:dyDescent="0.55000000000000004">
      <c r="A425" s="1"/>
      <c r="B425" s="1"/>
      <c r="C425" s="18"/>
      <c r="D425" s="1"/>
      <c r="E425" s="18"/>
      <c r="F425" s="1"/>
      <c r="G425" s="18"/>
      <c r="H425" s="1"/>
      <c r="I425" s="1"/>
      <c r="J425" s="17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 x14ac:dyDescent="0.55000000000000004">
      <c r="A426" s="1"/>
      <c r="B426" s="1"/>
      <c r="C426" s="18"/>
      <c r="D426" s="1"/>
      <c r="E426" s="18"/>
      <c r="F426" s="1"/>
      <c r="G426" s="18"/>
      <c r="H426" s="1"/>
      <c r="I426" s="1"/>
      <c r="J426" s="17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 x14ac:dyDescent="0.55000000000000004">
      <c r="A427" s="1"/>
      <c r="B427" s="1"/>
      <c r="C427" s="18"/>
      <c r="D427" s="1"/>
      <c r="E427" s="18"/>
      <c r="F427" s="1"/>
      <c r="G427" s="18"/>
      <c r="H427" s="1"/>
      <c r="I427" s="1"/>
      <c r="J427" s="17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 x14ac:dyDescent="0.55000000000000004">
      <c r="A428" s="1"/>
      <c r="B428" s="1"/>
      <c r="C428" s="18"/>
      <c r="D428" s="1"/>
      <c r="E428" s="18"/>
      <c r="F428" s="1"/>
      <c r="G428" s="18"/>
      <c r="H428" s="1"/>
      <c r="I428" s="1"/>
      <c r="J428" s="17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 x14ac:dyDescent="0.55000000000000004">
      <c r="A429" s="1"/>
      <c r="B429" s="1"/>
      <c r="C429" s="18"/>
      <c r="D429" s="1"/>
      <c r="E429" s="18"/>
      <c r="F429" s="1"/>
      <c r="G429" s="18"/>
      <c r="H429" s="1"/>
      <c r="I429" s="1"/>
      <c r="J429" s="17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 x14ac:dyDescent="0.55000000000000004">
      <c r="A430" s="1"/>
      <c r="B430" s="1"/>
      <c r="C430" s="18"/>
      <c r="D430" s="1"/>
      <c r="E430" s="18"/>
      <c r="F430" s="1"/>
      <c r="G430" s="18"/>
      <c r="H430" s="1"/>
      <c r="I430" s="1"/>
      <c r="J430" s="17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 x14ac:dyDescent="0.55000000000000004">
      <c r="A431" s="1"/>
      <c r="B431" s="1"/>
      <c r="C431" s="18"/>
      <c r="D431" s="1"/>
      <c r="E431" s="18"/>
      <c r="F431" s="1"/>
      <c r="G431" s="18"/>
      <c r="H431" s="1"/>
      <c r="I431" s="1"/>
      <c r="J431" s="17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 x14ac:dyDescent="0.55000000000000004">
      <c r="A432" s="1"/>
      <c r="B432" s="1"/>
      <c r="C432" s="18"/>
      <c r="D432" s="1"/>
      <c r="E432" s="18"/>
      <c r="F432" s="1"/>
      <c r="G432" s="18"/>
      <c r="H432" s="1"/>
      <c r="I432" s="1"/>
      <c r="J432" s="17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 x14ac:dyDescent="0.55000000000000004">
      <c r="A433" s="1"/>
      <c r="B433" s="1"/>
      <c r="C433" s="18"/>
      <c r="D433" s="1"/>
      <c r="E433" s="18"/>
      <c r="F433" s="1"/>
      <c r="G433" s="18"/>
      <c r="H433" s="1"/>
      <c r="I433" s="1"/>
      <c r="J433" s="17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 x14ac:dyDescent="0.55000000000000004">
      <c r="A434" s="1"/>
      <c r="B434" s="1"/>
      <c r="C434" s="18"/>
      <c r="D434" s="1"/>
      <c r="E434" s="18"/>
      <c r="F434" s="1"/>
      <c r="G434" s="18"/>
      <c r="H434" s="1"/>
      <c r="I434" s="1"/>
      <c r="J434" s="17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 x14ac:dyDescent="0.55000000000000004">
      <c r="A435" s="1"/>
      <c r="B435" s="1"/>
      <c r="C435" s="18"/>
      <c r="D435" s="1"/>
      <c r="E435" s="18"/>
      <c r="F435" s="1"/>
      <c r="G435" s="18"/>
      <c r="H435" s="1"/>
      <c r="I435" s="1"/>
      <c r="J435" s="17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 x14ac:dyDescent="0.55000000000000004">
      <c r="A436" s="1"/>
      <c r="B436" s="1"/>
      <c r="C436" s="18"/>
      <c r="D436" s="1"/>
      <c r="E436" s="18"/>
      <c r="F436" s="1"/>
      <c r="G436" s="18"/>
      <c r="H436" s="1"/>
      <c r="I436" s="1"/>
      <c r="J436" s="17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 x14ac:dyDescent="0.55000000000000004">
      <c r="A437" s="1"/>
      <c r="B437" s="1"/>
      <c r="C437" s="18"/>
      <c r="D437" s="1"/>
      <c r="E437" s="18"/>
      <c r="F437" s="1"/>
      <c r="G437" s="18"/>
      <c r="H437" s="1"/>
      <c r="I437" s="1"/>
      <c r="J437" s="17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 x14ac:dyDescent="0.55000000000000004">
      <c r="A438" s="1"/>
      <c r="B438" s="1"/>
      <c r="C438" s="18"/>
      <c r="D438" s="1"/>
      <c r="E438" s="18"/>
      <c r="F438" s="1"/>
      <c r="G438" s="18"/>
      <c r="H438" s="1"/>
      <c r="I438" s="1"/>
      <c r="J438" s="17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 x14ac:dyDescent="0.55000000000000004">
      <c r="A439" s="1"/>
      <c r="B439" s="1"/>
      <c r="C439" s="18"/>
      <c r="D439" s="1"/>
      <c r="E439" s="18"/>
      <c r="F439" s="1"/>
      <c r="G439" s="18"/>
      <c r="H439" s="1"/>
      <c r="I439" s="1"/>
      <c r="J439" s="17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 x14ac:dyDescent="0.55000000000000004">
      <c r="A440" s="1"/>
      <c r="B440" s="1"/>
      <c r="C440" s="18"/>
      <c r="D440" s="1"/>
      <c r="E440" s="18"/>
      <c r="F440" s="1"/>
      <c r="G440" s="18"/>
      <c r="H440" s="1"/>
      <c r="I440" s="1"/>
      <c r="J440" s="17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 x14ac:dyDescent="0.55000000000000004">
      <c r="A441" s="1"/>
      <c r="B441" s="1"/>
      <c r="C441" s="18"/>
      <c r="D441" s="1"/>
      <c r="E441" s="18"/>
      <c r="F441" s="1"/>
      <c r="G441" s="18"/>
      <c r="H441" s="1"/>
      <c r="I441" s="1"/>
      <c r="J441" s="17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 x14ac:dyDescent="0.55000000000000004">
      <c r="A442" s="1"/>
      <c r="B442" s="1"/>
      <c r="C442" s="18"/>
      <c r="D442" s="1"/>
      <c r="E442" s="18"/>
      <c r="F442" s="1"/>
      <c r="G442" s="18"/>
      <c r="H442" s="1"/>
      <c r="I442" s="1"/>
      <c r="J442" s="17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 x14ac:dyDescent="0.55000000000000004">
      <c r="A443" s="1"/>
      <c r="B443" s="1"/>
      <c r="C443" s="18"/>
      <c r="D443" s="1"/>
      <c r="E443" s="18"/>
      <c r="F443" s="1"/>
      <c r="G443" s="18"/>
      <c r="H443" s="1"/>
      <c r="I443" s="1"/>
      <c r="J443" s="17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 x14ac:dyDescent="0.55000000000000004">
      <c r="A444" s="1"/>
      <c r="B444" s="1"/>
      <c r="C444" s="18"/>
      <c r="D444" s="1"/>
      <c r="E444" s="18"/>
      <c r="F444" s="1"/>
      <c r="G444" s="18"/>
      <c r="H444" s="1"/>
      <c r="I444" s="1"/>
      <c r="J444" s="17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 x14ac:dyDescent="0.55000000000000004">
      <c r="A445" s="1"/>
      <c r="B445" s="1"/>
      <c r="C445" s="18"/>
      <c r="D445" s="1"/>
      <c r="E445" s="18"/>
      <c r="F445" s="1"/>
      <c r="G445" s="18"/>
      <c r="H445" s="1"/>
      <c r="I445" s="1"/>
      <c r="J445" s="17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 x14ac:dyDescent="0.55000000000000004">
      <c r="A446" s="1"/>
      <c r="B446" s="1"/>
      <c r="C446" s="18"/>
      <c r="D446" s="1"/>
      <c r="E446" s="18"/>
      <c r="F446" s="1"/>
      <c r="G446" s="18"/>
      <c r="H446" s="1"/>
      <c r="I446" s="1"/>
      <c r="J446" s="17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 x14ac:dyDescent="0.55000000000000004">
      <c r="A447" s="1"/>
      <c r="B447" s="1"/>
      <c r="C447" s="18"/>
      <c r="D447" s="1"/>
      <c r="E447" s="18"/>
      <c r="F447" s="1"/>
      <c r="G447" s="18"/>
      <c r="H447" s="1"/>
      <c r="I447" s="1"/>
      <c r="J447" s="17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 x14ac:dyDescent="0.55000000000000004">
      <c r="A448" s="1"/>
      <c r="B448" s="1"/>
      <c r="C448" s="18"/>
      <c r="D448" s="1"/>
      <c r="E448" s="18"/>
      <c r="F448" s="1"/>
      <c r="G448" s="18"/>
      <c r="H448" s="1"/>
      <c r="I448" s="1"/>
      <c r="J448" s="17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 x14ac:dyDescent="0.55000000000000004">
      <c r="A449" s="1"/>
      <c r="B449" s="1"/>
      <c r="C449" s="18"/>
      <c r="D449" s="1"/>
      <c r="E449" s="18"/>
      <c r="F449" s="1"/>
      <c r="G449" s="18"/>
      <c r="H449" s="1"/>
      <c r="I449" s="1"/>
      <c r="J449" s="17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 x14ac:dyDescent="0.55000000000000004">
      <c r="A450" s="1"/>
      <c r="B450" s="1"/>
      <c r="C450" s="18"/>
      <c r="D450" s="1"/>
      <c r="E450" s="18"/>
      <c r="F450" s="1"/>
      <c r="G450" s="18"/>
      <c r="H450" s="1"/>
      <c r="I450" s="1"/>
      <c r="J450" s="17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 x14ac:dyDescent="0.55000000000000004">
      <c r="A451" s="1"/>
      <c r="B451" s="1"/>
      <c r="C451" s="18"/>
      <c r="D451" s="1"/>
      <c r="E451" s="18"/>
      <c r="F451" s="1"/>
      <c r="G451" s="18"/>
      <c r="H451" s="1"/>
      <c r="I451" s="1"/>
      <c r="J451" s="17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 x14ac:dyDescent="0.55000000000000004">
      <c r="A452" s="1"/>
      <c r="B452" s="1"/>
      <c r="C452" s="18"/>
      <c r="D452" s="1"/>
      <c r="E452" s="18"/>
      <c r="F452" s="1"/>
      <c r="G452" s="18"/>
      <c r="H452" s="1"/>
      <c r="I452" s="1"/>
      <c r="J452" s="17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 x14ac:dyDescent="0.55000000000000004">
      <c r="A453" s="1"/>
      <c r="B453" s="1"/>
      <c r="C453" s="18"/>
      <c r="D453" s="1"/>
      <c r="E453" s="18"/>
      <c r="F453" s="1"/>
      <c r="G453" s="18"/>
      <c r="H453" s="1"/>
      <c r="I453" s="1"/>
      <c r="J453" s="17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 x14ac:dyDescent="0.55000000000000004">
      <c r="A454" s="1"/>
      <c r="B454" s="1"/>
      <c r="C454" s="18"/>
      <c r="D454" s="1"/>
      <c r="E454" s="18"/>
      <c r="F454" s="1"/>
      <c r="G454" s="18"/>
      <c r="H454" s="1"/>
      <c r="I454" s="1"/>
      <c r="J454" s="17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 x14ac:dyDescent="0.55000000000000004">
      <c r="A455" s="1"/>
      <c r="B455" s="1"/>
      <c r="C455" s="18"/>
      <c r="D455" s="1"/>
      <c r="E455" s="18"/>
      <c r="F455" s="1"/>
      <c r="G455" s="18"/>
      <c r="H455" s="1"/>
      <c r="I455" s="1"/>
      <c r="J455" s="17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 x14ac:dyDescent="0.55000000000000004">
      <c r="A456" s="1"/>
      <c r="B456" s="1"/>
      <c r="C456" s="18"/>
      <c r="D456" s="1"/>
      <c r="E456" s="18"/>
      <c r="F456" s="1"/>
      <c r="G456" s="18"/>
      <c r="H456" s="1"/>
      <c r="I456" s="1"/>
      <c r="J456" s="17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 x14ac:dyDescent="0.55000000000000004">
      <c r="A457" s="1"/>
      <c r="B457" s="1"/>
      <c r="C457" s="18"/>
      <c r="D457" s="1"/>
      <c r="E457" s="18"/>
      <c r="F457" s="1"/>
      <c r="G457" s="18"/>
      <c r="H457" s="1"/>
      <c r="I457" s="1"/>
      <c r="J457" s="17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 x14ac:dyDescent="0.55000000000000004">
      <c r="A458" s="1"/>
      <c r="B458" s="1"/>
      <c r="C458" s="18"/>
      <c r="D458" s="1"/>
      <c r="E458" s="18"/>
      <c r="F458" s="1"/>
      <c r="G458" s="18"/>
      <c r="H458" s="1"/>
      <c r="I458" s="1"/>
      <c r="J458" s="17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 x14ac:dyDescent="0.55000000000000004">
      <c r="A459" s="1"/>
      <c r="B459" s="1"/>
      <c r="C459" s="18"/>
      <c r="D459" s="1"/>
      <c r="E459" s="18"/>
      <c r="F459" s="1"/>
      <c r="G459" s="18"/>
      <c r="H459" s="1"/>
      <c r="I459" s="1"/>
      <c r="J459" s="17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 x14ac:dyDescent="0.55000000000000004">
      <c r="A460" s="1"/>
      <c r="B460" s="1"/>
      <c r="C460" s="18"/>
      <c r="D460" s="1"/>
      <c r="E460" s="18"/>
      <c r="F460" s="1"/>
      <c r="G460" s="18"/>
      <c r="H460" s="1"/>
      <c r="I460" s="1"/>
      <c r="J460" s="17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 x14ac:dyDescent="0.55000000000000004">
      <c r="A461" s="1"/>
      <c r="B461" s="1"/>
      <c r="C461" s="18"/>
      <c r="D461" s="1"/>
      <c r="E461" s="18"/>
      <c r="F461" s="1"/>
      <c r="G461" s="18"/>
      <c r="H461" s="1"/>
      <c r="I461" s="1"/>
      <c r="J461" s="17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 x14ac:dyDescent="0.55000000000000004">
      <c r="A462" s="1"/>
      <c r="B462" s="1"/>
      <c r="C462" s="18"/>
      <c r="D462" s="1"/>
      <c r="E462" s="18"/>
      <c r="F462" s="1"/>
      <c r="G462" s="18"/>
      <c r="H462" s="1"/>
      <c r="I462" s="1"/>
      <c r="J462" s="17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 x14ac:dyDescent="0.55000000000000004">
      <c r="A463" s="1"/>
      <c r="B463" s="1"/>
      <c r="C463" s="18"/>
      <c r="D463" s="1"/>
      <c r="E463" s="18"/>
      <c r="F463" s="1"/>
      <c r="G463" s="18"/>
      <c r="H463" s="1"/>
      <c r="I463" s="1"/>
      <c r="J463" s="17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 x14ac:dyDescent="0.55000000000000004">
      <c r="A464" s="1"/>
      <c r="B464" s="1"/>
      <c r="C464" s="18"/>
      <c r="D464" s="1"/>
      <c r="E464" s="18"/>
      <c r="F464" s="1"/>
      <c r="G464" s="18"/>
      <c r="H464" s="1"/>
      <c r="I464" s="1"/>
      <c r="J464" s="17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 x14ac:dyDescent="0.55000000000000004">
      <c r="A465" s="1"/>
      <c r="B465" s="1"/>
      <c r="C465" s="18"/>
      <c r="D465" s="1"/>
      <c r="E465" s="18"/>
      <c r="F465" s="1"/>
      <c r="G465" s="18"/>
      <c r="H465" s="1"/>
      <c r="I465" s="1"/>
      <c r="J465" s="17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 x14ac:dyDescent="0.55000000000000004">
      <c r="A466" s="1"/>
      <c r="B466" s="1"/>
      <c r="C466" s="18"/>
      <c r="D466" s="1"/>
      <c r="E466" s="18"/>
      <c r="F466" s="1"/>
      <c r="G466" s="18"/>
      <c r="H466" s="1"/>
      <c r="I466" s="1"/>
      <c r="J466" s="17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 x14ac:dyDescent="0.55000000000000004">
      <c r="A467" s="1"/>
      <c r="B467" s="1"/>
      <c r="C467" s="18"/>
      <c r="D467" s="1"/>
      <c r="E467" s="18"/>
      <c r="F467" s="1"/>
      <c r="G467" s="18"/>
      <c r="H467" s="1"/>
      <c r="I467" s="1"/>
      <c r="J467" s="17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 x14ac:dyDescent="0.55000000000000004">
      <c r="A468" s="1"/>
      <c r="B468" s="1"/>
      <c r="C468" s="18"/>
      <c r="D468" s="1"/>
      <c r="E468" s="18"/>
      <c r="F468" s="1"/>
      <c r="G468" s="18"/>
      <c r="H468" s="1"/>
      <c r="I468" s="1"/>
      <c r="J468" s="17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 x14ac:dyDescent="0.55000000000000004">
      <c r="A469" s="1"/>
      <c r="B469" s="1"/>
      <c r="C469" s="18"/>
      <c r="D469" s="1"/>
      <c r="E469" s="18"/>
      <c r="F469" s="1"/>
      <c r="G469" s="18"/>
      <c r="H469" s="1"/>
      <c r="I469" s="1"/>
      <c r="J469" s="17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 x14ac:dyDescent="0.55000000000000004">
      <c r="A470" s="1"/>
      <c r="B470" s="1"/>
      <c r="C470" s="18"/>
      <c r="D470" s="1"/>
      <c r="E470" s="18"/>
      <c r="F470" s="1"/>
      <c r="G470" s="18"/>
      <c r="H470" s="1"/>
      <c r="I470" s="1"/>
      <c r="J470" s="17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 x14ac:dyDescent="0.55000000000000004">
      <c r="A471" s="1"/>
      <c r="B471" s="1"/>
      <c r="C471" s="18"/>
      <c r="D471" s="1"/>
      <c r="E471" s="18"/>
      <c r="F471" s="1"/>
      <c r="G471" s="18"/>
      <c r="H471" s="1"/>
      <c r="I471" s="1"/>
      <c r="J471" s="17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 x14ac:dyDescent="0.55000000000000004">
      <c r="A472" s="1"/>
      <c r="B472" s="1"/>
      <c r="C472" s="18"/>
      <c r="D472" s="1"/>
      <c r="E472" s="18"/>
      <c r="F472" s="1"/>
      <c r="G472" s="18"/>
      <c r="H472" s="1"/>
      <c r="I472" s="1"/>
      <c r="J472" s="17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 x14ac:dyDescent="0.55000000000000004">
      <c r="A473" s="1"/>
      <c r="B473" s="1"/>
      <c r="C473" s="18"/>
      <c r="D473" s="1"/>
      <c r="E473" s="18"/>
      <c r="F473" s="1"/>
      <c r="G473" s="18"/>
      <c r="H473" s="1"/>
      <c r="I473" s="1"/>
      <c r="J473" s="17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 x14ac:dyDescent="0.55000000000000004">
      <c r="A474" s="1"/>
      <c r="B474" s="1"/>
      <c r="C474" s="18"/>
      <c r="D474" s="1"/>
      <c r="E474" s="18"/>
      <c r="F474" s="1"/>
      <c r="G474" s="18"/>
      <c r="H474" s="1"/>
      <c r="I474" s="1"/>
      <c r="J474" s="17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 x14ac:dyDescent="0.55000000000000004">
      <c r="A475" s="1"/>
      <c r="B475" s="1"/>
      <c r="C475" s="18"/>
      <c r="D475" s="1"/>
      <c r="E475" s="18"/>
      <c r="F475" s="1"/>
      <c r="G475" s="18"/>
      <c r="H475" s="1"/>
      <c r="I475" s="1"/>
      <c r="J475" s="17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 x14ac:dyDescent="0.55000000000000004">
      <c r="A476" s="1"/>
      <c r="B476" s="1"/>
      <c r="C476" s="18"/>
      <c r="D476" s="1"/>
      <c r="E476" s="18"/>
      <c r="F476" s="1"/>
      <c r="G476" s="18"/>
      <c r="H476" s="1"/>
      <c r="I476" s="1"/>
      <c r="J476" s="17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 x14ac:dyDescent="0.55000000000000004">
      <c r="A477" s="1"/>
      <c r="B477" s="1"/>
      <c r="C477" s="18"/>
      <c r="D477" s="1"/>
      <c r="E477" s="18"/>
      <c r="F477" s="1"/>
      <c r="G477" s="18"/>
      <c r="H477" s="1"/>
      <c r="I477" s="1"/>
      <c r="J477" s="17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 x14ac:dyDescent="0.55000000000000004">
      <c r="A478" s="1"/>
      <c r="B478" s="1"/>
      <c r="C478" s="18"/>
      <c r="D478" s="1"/>
      <c r="E478" s="18"/>
      <c r="F478" s="1"/>
      <c r="G478" s="18"/>
      <c r="H478" s="1"/>
      <c r="I478" s="1"/>
      <c r="J478" s="17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 x14ac:dyDescent="0.55000000000000004">
      <c r="A479" s="1"/>
      <c r="B479" s="1"/>
      <c r="C479" s="18"/>
      <c r="D479" s="1"/>
      <c r="E479" s="18"/>
      <c r="F479" s="1"/>
      <c r="G479" s="18"/>
      <c r="H479" s="1"/>
      <c r="I479" s="1"/>
      <c r="J479" s="17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 x14ac:dyDescent="0.55000000000000004">
      <c r="A480" s="1"/>
      <c r="B480" s="1"/>
      <c r="C480" s="18"/>
      <c r="D480" s="1"/>
      <c r="E480" s="18"/>
      <c r="F480" s="1"/>
      <c r="G480" s="18"/>
      <c r="H480" s="1"/>
      <c r="I480" s="1"/>
      <c r="J480" s="17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 x14ac:dyDescent="0.55000000000000004">
      <c r="A481" s="1"/>
      <c r="B481" s="1"/>
      <c r="C481" s="18"/>
      <c r="D481" s="1"/>
      <c r="E481" s="18"/>
      <c r="F481" s="1"/>
      <c r="G481" s="18"/>
      <c r="H481" s="1"/>
      <c r="I481" s="1"/>
      <c r="J481" s="17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 x14ac:dyDescent="0.55000000000000004">
      <c r="A482" s="1"/>
      <c r="B482" s="1"/>
      <c r="C482" s="18"/>
      <c r="D482" s="1"/>
      <c r="E482" s="18"/>
      <c r="F482" s="1"/>
      <c r="G482" s="18"/>
      <c r="H482" s="1"/>
      <c r="I482" s="1"/>
      <c r="J482" s="17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 x14ac:dyDescent="0.55000000000000004">
      <c r="A483" s="1"/>
      <c r="B483" s="1"/>
      <c r="C483" s="18"/>
      <c r="D483" s="1"/>
      <c r="E483" s="18"/>
      <c r="F483" s="1"/>
      <c r="G483" s="18"/>
      <c r="H483" s="1"/>
      <c r="I483" s="1"/>
      <c r="J483" s="17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 x14ac:dyDescent="0.55000000000000004">
      <c r="A484" s="1"/>
      <c r="B484" s="1"/>
      <c r="C484" s="18"/>
      <c r="D484" s="1"/>
      <c r="E484" s="18"/>
      <c r="F484" s="1"/>
      <c r="G484" s="18"/>
      <c r="H484" s="1"/>
      <c r="I484" s="1"/>
      <c r="J484" s="17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 x14ac:dyDescent="0.55000000000000004">
      <c r="A485" s="1"/>
      <c r="B485" s="1"/>
      <c r="C485" s="18"/>
      <c r="D485" s="1"/>
      <c r="E485" s="18"/>
      <c r="F485" s="1"/>
      <c r="G485" s="18"/>
      <c r="H485" s="1"/>
      <c r="I485" s="1"/>
      <c r="J485" s="17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 x14ac:dyDescent="0.55000000000000004">
      <c r="A486" s="1"/>
      <c r="B486" s="1"/>
      <c r="C486" s="18"/>
      <c r="D486" s="1"/>
      <c r="E486" s="18"/>
      <c r="F486" s="1"/>
      <c r="G486" s="18"/>
      <c r="H486" s="1"/>
      <c r="I486" s="1"/>
      <c r="J486" s="17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 x14ac:dyDescent="0.55000000000000004">
      <c r="A487" s="1"/>
      <c r="B487" s="1"/>
      <c r="C487" s="18"/>
      <c r="D487" s="1"/>
      <c r="E487" s="18"/>
      <c r="F487" s="1"/>
      <c r="G487" s="18"/>
      <c r="H487" s="1"/>
      <c r="I487" s="1"/>
      <c r="J487" s="17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 x14ac:dyDescent="0.55000000000000004">
      <c r="A488" s="1"/>
      <c r="B488" s="1"/>
      <c r="C488" s="18"/>
      <c r="D488" s="1"/>
      <c r="E488" s="18"/>
      <c r="F488" s="1"/>
      <c r="G488" s="18"/>
      <c r="H488" s="1"/>
      <c r="I488" s="1"/>
      <c r="J488" s="17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 x14ac:dyDescent="0.55000000000000004">
      <c r="A489" s="1"/>
      <c r="B489" s="1"/>
      <c r="C489" s="18"/>
      <c r="D489" s="1"/>
      <c r="E489" s="18"/>
      <c r="F489" s="1"/>
      <c r="G489" s="18"/>
      <c r="H489" s="1"/>
      <c r="I489" s="1"/>
      <c r="J489" s="17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 x14ac:dyDescent="0.55000000000000004">
      <c r="A490" s="1"/>
      <c r="B490" s="1"/>
      <c r="C490" s="18"/>
      <c r="D490" s="1"/>
      <c r="E490" s="18"/>
      <c r="F490" s="1"/>
      <c r="G490" s="18"/>
      <c r="H490" s="1"/>
      <c r="I490" s="1"/>
      <c r="J490" s="17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 x14ac:dyDescent="0.55000000000000004">
      <c r="A491" s="1"/>
      <c r="B491" s="1"/>
      <c r="C491" s="18"/>
      <c r="D491" s="1"/>
      <c r="E491" s="18"/>
      <c r="F491" s="1"/>
      <c r="G491" s="18"/>
      <c r="H491" s="1"/>
      <c r="I491" s="1"/>
      <c r="J491" s="17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 x14ac:dyDescent="0.55000000000000004">
      <c r="A492" s="1"/>
      <c r="B492" s="1"/>
      <c r="C492" s="18"/>
      <c r="D492" s="1"/>
      <c r="E492" s="18"/>
      <c r="F492" s="1"/>
      <c r="G492" s="18"/>
      <c r="H492" s="1"/>
      <c r="I492" s="1"/>
      <c r="J492" s="17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 x14ac:dyDescent="0.55000000000000004">
      <c r="A493" s="1"/>
      <c r="B493" s="1"/>
      <c r="C493" s="18"/>
      <c r="D493" s="1"/>
      <c r="E493" s="18"/>
      <c r="F493" s="1"/>
      <c r="G493" s="18"/>
      <c r="H493" s="1"/>
      <c r="I493" s="1"/>
      <c r="J493" s="17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 x14ac:dyDescent="0.55000000000000004">
      <c r="A494" s="1"/>
      <c r="B494" s="1"/>
      <c r="C494" s="18"/>
      <c r="D494" s="1"/>
      <c r="E494" s="18"/>
      <c r="F494" s="1"/>
      <c r="G494" s="18"/>
      <c r="H494" s="1"/>
      <c r="I494" s="1"/>
      <c r="J494" s="17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 x14ac:dyDescent="0.55000000000000004">
      <c r="A495" s="1"/>
      <c r="B495" s="1"/>
      <c r="C495" s="18"/>
      <c r="D495" s="1"/>
      <c r="E495" s="18"/>
      <c r="F495" s="1"/>
      <c r="G495" s="18"/>
      <c r="H495" s="1"/>
      <c r="I495" s="1"/>
      <c r="J495" s="17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 x14ac:dyDescent="0.55000000000000004">
      <c r="A496" s="1"/>
      <c r="B496" s="1"/>
      <c r="C496" s="18"/>
      <c r="D496" s="1"/>
      <c r="E496" s="18"/>
      <c r="F496" s="1"/>
      <c r="G496" s="18"/>
      <c r="H496" s="1"/>
      <c r="I496" s="1"/>
      <c r="J496" s="17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 x14ac:dyDescent="0.55000000000000004">
      <c r="A497" s="1"/>
      <c r="B497" s="1"/>
      <c r="C497" s="18"/>
      <c r="D497" s="1"/>
      <c r="E497" s="18"/>
      <c r="F497" s="1"/>
      <c r="G497" s="18"/>
      <c r="H497" s="1"/>
      <c r="I497" s="1"/>
      <c r="J497" s="17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 x14ac:dyDescent="0.55000000000000004">
      <c r="A498" s="1"/>
      <c r="B498" s="1"/>
      <c r="C498" s="18"/>
      <c r="D498" s="1"/>
      <c r="E498" s="18"/>
      <c r="F498" s="1"/>
      <c r="G498" s="18"/>
      <c r="H498" s="1"/>
      <c r="I498" s="1"/>
      <c r="J498" s="17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 x14ac:dyDescent="0.55000000000000004">
      <c r="A499" s="1"/>
      <c r="B499" s="1"/>
      <c r="C499" s="18"/>
      <c r="D499" s="1"/>
      <c r="E499" s="18"/>
      <c r="F499" s="1"/>
      <c r="G499" s="18"/>
      <c r="H499" s="1"/>
      <c r="I499" s="1"/>
      <c r="J499" s="17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 x14ac:dyDescent="0.55000000000000004">
      <c r="A500" s="1"/>
      <c r="B500" s="1"/>
      <c r="C500" s="18"/>
      <c r="D500" s="1"/>
      <c r="E500" s="18"/>
      <c r="F500" s="1"/>
      <c r="G500" s="18"/>
      <c r="H500" s="1"/>
      <c r="I500" s="1"/>
      <c r="J500" s="17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 x14ac:dyDescent="0.55000000000000004">
      <c r="A501" s="1"/>
      <c r="B501" s="1"/>
      <c r="C501" s="18"/>
      <c r="D501" s="1"/>
      <c r="E501" s="18"/>
      <c r="F501" s="1"/>
      <c r="G501" s="18"/>
      <c r="H501" s="1"/>
      <c r="I501" s="1"/>
      <c r="J501" s="17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 x14ac:dyDescent="0.55000000000000004">
      <c r="A502" s="1"/>
      <c r="B502" s="1"/>
      <c r="C502" s="18"/>
      <c r="D502" s="1"/>
      <c r="E502" s="18"/>
      <c r="F502" s="1"/>
      <c r="G502" s="18"/>
      <c r="H502" s="1"/>
      <c r="I502" s="1"/>
      <c r="J502" s="17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 x14ac:dyDescent="0.55000000000000004">
      <c r="A503" s="1"/>
      <c r="B503" s="1"/>
      <c r="C503" s="18"/>
      <c r="D503" s="1"/>
      <c r="E503" s="18"/>
      <c r="F503" s="1"/>
      <c r="G503" s="18"/>
      <c r="H503" s="1"/>
      <c r="I503" s="1"/>
      <c r="J503" s="17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 x14ac:dyDescent="0.55000000000000004">
      <c r="A504" s="1"/>
      <c r="B504" s="1"/>
      <c r="C504" s="18"/>
      <c r="D504" s="1"/>
      <c r="E504" s="18"/>
      <c r="F504" s="1"/>
      <c r="G504" s="18"/>
      <c r="H504" s="1"/>
      <c r="I504" s="1"/>
      <c r="J504" s="17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 x14ac:dyDescent="0.55000000000000004">
      <c r="A505" s="1"/>
      <c r="B505" s="1"/>
      <c r="C505" s="18"/>
      <c r="D505" s="1"/>
      <c r="E505" s="18"/>
      <c r="F505" s="1"/>
      <c r="G505" s="18"/>
      <c r="H505" s="1"/>
      <c r="I505" s="1"/>
      <c r="J505" s="17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 x14ac:dyDescent="0.55000000000000004">
      <c r="A506" s="1"/>
      <c r="B506" s="1"/>
      <c r="C506" s="18"/>
      <c r="D506" s="1"/>
      <c r="E506" s="18"/>
      <c r="F506" s="1"/>
      <c r="G506" s="18"/>
      <c r="H506" s="1"/>
      <c r="I506" s="1"/>
      <c r="J506" s="17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 x14ac:dyDescent="0.55000000000000004">
      <c r="A507" s="1"/>
      <c r="B507" s="1"/>
      <c r="C507" s="18"/>
      <c r="D507" s="1"/>
      <c r="E507" s="18"/>
      <c r="F507" s="1"/>
      <c r="G507" s="18"/>
      <c r="H507" s="1"/>
      <c r="I507" s="1"/>
      <c r="J507" s="17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 x14ac:dyDescent="0.55000000000000004">
      <c r="A508" s="1"/>
      <c r="B508" s="1"/>
      <c r="C508" s="18"/>
      <c r="D508" s="1"/>
      <c r="E508" s="18"/>
      <c r="F508" s="1"/>
      <c r="G508" s="18"/>
      <c r="H508" s="1"/>
      <c r="I508" s="1"/>
      <c r="J508" s="17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 x14ac:dyDescent="0.55000000000000004">
      <c r="A509" s="1"/>
      <c r="B509" s="1"/>
      <c r="C509" s="18"/>
      <c r="D509" s="1"/>
      <c r="E509" s="18"/>
      <c r="F509" s="1"/>
      <c r="G509" s="18"/>
      <c r="H509" s="1"/>
      <c r="I509" s="1"/>
      <c r="J509" s="17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 x14ac:dyDescent="0.55000000000000004">
      <c r="A510" s="1"/>
      <c r="B510" s="1"/>
      <c r="C510" s="18"/>
      <c r="D510" s="1"/>
      <c r="E510" s="18"/>
      <c r="F510" s="1"/>
      <c r="G510" s="18"/>
      <c r="H510" s="1"/>
      <c r="I510" s="1"/>
      <c r="J510" s="17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 x14ac:dyDescent="0.55000000000000004">
      <c r="A511" s="1"/>
      <c r="B511" s="1"/>
      <c r="C511" s="18"/>
      <c r="D511" s="1"/>
      <c r="E511" s="18"/>
      <c r="F511" s="1"/>
      <c r="G511" s="18"/>
      <c r="H511" s="1"/>
      <c r="I511" s="1"/>
      <c r="J511" s="17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 x14ac:dyDescent="0.55000000000000004">
      <c r="A512" s="1"/>
      <c r="B512" s="1"/>
      <c r="C512" s="18"/>
      <c r="D512" s="1"/>
      <c r="E512" s="18"/>
      <c r="F512" s="1"/>
      <c r="G512" s="18"/>
      <c r="H512" s="1"/>
      <c r="I512" s="1"/>
      <c r="J512" s="17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 x14ac:dyDescent="0.55000000000000004">
      <c r="A513" s="1"/>
      <c r="B513" s="1"/>
      <c r="C513" s="18"/>
      <c r="D513" s="1"/>
      <c r="E513" s="18"/>
      <c r="F513" s="1"/>
      <c r="G513" s="18"/>
      <c r="H513" s="1"/>
      <c r="I513" s="1"/>
      <c r="J513" s="17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 x14ac:dyDescent="0.55000000000000004">
      <c r="A514" s="1"/>
      <c r="B514" s="1"/>
      <c r="C514" s="18"/>
      <c r="D514" s="1"/>
      <c r="E514" s="18"/>
      <c r="F514" s="1"/>
      <c r="G514" s="18"/>
      <c r="H514" s="1"/>
      <c r="I514" s="1"/>
      <c r="J514" s="17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 x14ac:dyDescent="0.55000000000000004">
      <c r="A515" s="1"/>
      <c r="B515" s="1"/>
      <c r="C515" s="18"/>
      <c r="D515" s="1"/>
      <c r="E515" s="18"/>
      <c r="F515" s="1"/>
      <c r="G515" s="18"/>
      <c r="H515" s="1"/>
      <c r="I515" s="1"/>
      <c r="J515" s="17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 x14ac:dyDescent="0.55000000000000004">
      <c r="A516" s="1"/>
      <c r="B516" s="1"/>
      <c r="C516" s="18"/>
      <c r="D516" s="1"/>
      <c r="E516" s="18"/>
      <c r="F516" s="1"/>
      <c r="G516" s="18"/>
      <c r="H516" s="1"/>
      <c r="I516" s="1"/>
      <c r="J516" s="17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 x14ac:dyDescent="0.55000000000000004">
      <c r="A517" s="1"/>
      <c r="B517" s="1"/>
      <c r="C517" s="18"/>
      <c r="D517" s="1"/>
      <c r="E517" s="18"/>
      <c r="F517" s="1"/>
      <c r="G517" s="18"/>
      <c r="H517" s="1"/>
      <c r="I517" s="1"/>
      <c r="J517" s="17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 x14ac:dyDescent="0.55000000000000004">
      <c r="A518" s="1"/>
      <c r="B518" s="1"/>
      <c r="C518" s="18"/>
      <c r="D518" s="1"/>
      <c r="E518" s="18"/>
      <c r="F518" s="1"/>
      <c r="G518" s="18"/>
      <c r="H518" s="1"/>
      <c r="I518" s="1"/>
      <c r="J518" s="17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 x14ac:dyDescent="0.55000000000000004">
      <c r="A519" s="1"/>
      <c r="B519" s="1"/>
      <c r="C519" s="18"/>
      <c r="D519" s="1"/>
      <c r="E519" s="18"/>
      <c r="F519" s="1"/>
      <c r="G519" s="18"/>
      <c r="H519" s="1"/>
      <c r="I519" s="1"/>
      <c r="J519" s="17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 x14ac:dyDescent="0.55000000000000004">
      <c r="A520" s="1"/>
      <c r="B520" s="1"/>
      <c r="C520" s="18"/>
      <c r="D520" s="1"/>
      <c r="E520" s="18"/>
      <c r="F520" s="1"/>
      <c r="G520" s="18"/>
      <c r="H520" s="1"/>
      <c r="I520" s="1"/>
      <c r="J520" s="17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 x14ac:dyDescent="0.55000000000000004">
      <c r="A521" s="1"/>
      <c r="B521" s="1"/>
      <c r="C521" s="18"/>
      <c r="D521" s="1"/>
      <c r="E521" s="18"/>
      <c r="F521" s="1"/>
      <c r="G521" s="18"/>
      <c r="H521" s="1"/>
      <c r="I521" s="1"/>
      <c r="J521" s="17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 x14ac:dyDescent="0.55000000000000004">
      <c r="A522" s="1"/>
      <c r="B522" s="1"/>
      <c r="C522" s="18"/>
      <c r="D522" s="1"/>
      <c r="E522" s="18"/>
      <c r="F522" s="1"/>
      <c r="G522" s="18"/>
      <c r="H522" s="1"/>
      <c r="I522" s="1"/>
      <c r="J522" s="17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 x14ac:dyDescent="0.55000000000000004">
      <c r="A523" s="1"/>
      <c r="B523" s="1"/>
      <c r="C523" s="18"/>
      <c r="D523" s="1"/>
      <c r="E523" s="18"/>
      <c r="F523" s="1"/>
      <c r="G523" s="18"/>
      <c r="H523" s="1"/>
      <c r="I523" s="1"/>
      <c r="J523" s="17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 x14ac:dyDescent="0.55000000000000004">
      <c r="A524" s="1"/>
      <c r="B524" s="1"/>
      <c r="C524" s="18"/>
      <c r="D524" s="1"/>
      <c r="E524" s="18"/>
      <c r="F524" s="1"/>
      <c r="G524" s="18"/>
      <c r="H524" s="1"/>
      <c r="I524" s="1"/>
      <c r="J524" s="17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 x14ac:dyDescent="0.55000000000000004">
      <c r="A525" s="1"/>
      <c r="B525" s="1"/>
      <c r="C525" s="18"/>
      <c r="D525" s="1"/>
      <c r="E525" s="18"/>
      <c r="F525" s="1"/>
      <c r="G525" s="18"/>
      <c r="H525" s="1"/>
      <c r="I525" s="1"/>
      <c r="J525" s="17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 x14ac:dyDescent="0.55000000000000004">
      <c r="A526" s="1"/>
      <c r="B526" s="1"/>
      <c r="C526" s="18"/>
      <c r="D526" s="1"/>
      <c r="E526" s="18"/>
      <c r="F526" s="1"/>
      <c r="G526" s="18"/>
      <c r="H526" s="1"/>
      <c r="I526" s="1"/>
      <c r="J526" s="17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 x14ac:dyDescent="0.55000000000000004">
      <c r="A527" s="1"/>
      <c r="B527" s="1"/>
      <c r="C527" s="18"/>
      <c r="D527" s="1"/>
      <c r="E527" s="18"/>
      <c r="F527" s="1"/>
      <c r="G527" s="18"/>
      <c r="H527" s="1"/>
      <c r="I527" s="1"/>
      <c r="J527" s="17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 x14ac:dyDescent="0.55000000000000004">
      <c r="A528" s="1"/>
      <c r="B528" s="1"/>
      <c r="C528" s="18"/>
      <c r="D528" s="1"/>
      <c r="E528" s="18"/>
      <c r="F528" s="1"/>
      <c r="G528" s="18"/>
      <c r="H528" s="1"/>
      <c r="I528" s="1"/>
      <c r="J528" s="17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 x14ac:dyDescent="0.55000000000000004">
      <c r="A529" s="1"/>
      <c r="B529" s="1"/>
      <c r="C529" s="18"/>
      <c r="D529" s="1"/>
      <c r="E529" s="18"/>
      <c r="F529" s="1"/>
      <c r="G529" s="18"/>
      <c r="H529" s="1"/>
      <c r="I529" s="1"/>
      <c r="J529" s="17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 x14ac:dyDescent="0.55000000000000004">
      <c r="A530" s="1"/>
      <c r="B530" s="1"/>
      <c r="C530" s="18"/>
      <c r="D530" s="1"/>
      <c r="E530" s="18"/>
      <c r="F530" s="1"/>
      <c r="G530" s="18"/>
      <c r="H530" s="1"/>
      <c r="I530" s="1"/>
      <c r="J530" s="17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 x14ac:dyDescent="0.55000000000000004">
      <c r="A531" s="1"/>
      <c r="B531" s="1"/>
      <c r="C531" s="18"/>
      <c r="D531" s="1"/>
      <c r="E531" s="18"/>
      <c r="F531" s="1"/>
      <c r="G531" s="18"/>
      <c r="H531" s="1"/>
      <c r="I531" s="1"/>
      <c r="J531" s="17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 x14ac:dyDescent="0.55000000000000004">
      <c r="A532" s="1"/>
      <c r="B532" s="1"/>
      <c r="C532" s="18"/>
      <c r="D532" s="1"/>
      <c r="E532" s="18"/>
      <c r="F532" s="1"/>
      <c r="G532" s="18"/>
      <c r="H532" s="1"/>
      <c r="I532" s="1"/>
      <c r="J532" s="17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 x14ac:dyDescent="0.55000000000000004">
      <c r="A533" s="1"/>
      <c r="B533" s="1"/>
      <c r="C533" s="18"/>
      <c r="D533" s="1"/>
      <c r="E533" s="18"/>
      <c r="F533" s="1"/>
      <c r="G533" s="18"/>
      <c r="H533" s="1"/>
      <c r="I533" s="1"/>
      <c r="J533" s="17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 x14ac:dyDescent="0.55000000000000004">
      <c r="A534" s="1"/>
      <c r="B534" s="1"/>
      <c r="C534" s="18"/>
      <c r="D534" s="1"/>
      <c r="E534" s="18"/>
      <c r="F534" s="1"/>
      <c r="G534" s="18"/>
      <c r="H534" s="1"/>
      <c r="I534" s="1"/>
      <c r="J534" s="17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 x14ac:dyDescent="0.55000000000000004">
      <c r="A535" s="1"/>
      <c r="B535" s="1"/>
      <c r="C535" s="18"/>
      <c r="D535" s="1"/>
      <c r="E535" s="18"/>
      <c r="F535" s="1"/>
      <c r="G535" s="18"/>
      <c r="H535" s="1"/>
      <c r="I535" s="1"/>
      <c r="J535" s="17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 x14ac:dyDescent="0.55000000000000004">
      <c r="A536" s="1"/>
      <c r="B536" s="1"/>
      <c r="C536" s="18"/>
      <c r="D536" s="1"/>
      <c r="E536" s="18"/>
      <c r="F536" s="1"/>
      <c r="G536" s="18"/>
      <c r="H536" s="1"/>
      <c r="I536" s="1"/>
      <c r="J536" s="17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 x14ac:dyDescent="0.55000000000000004">
      <c r="A537" s="1"/>
      <c r="B537" s="1"/>
      <c r="C537" s="18"/>
      <c r="D537" s="1"/>
      <c r="E537" s="18"/>
      <c r="F537" s="1"/>
      <c r="G537" s="18"/>
      <c r="H537" s="1"/>
      <c r="I537" s="1"/>
      <c r="J537" s="17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 x14ac:dyDescent="0.55000000000000004">
      <c r="A538" s="1"/>
      <c r="B538" s="1"/>
      <c r="C538" s="18"/>
      <c r="D538" s="1"/>
      <c r="E538" s="18"/>
      <c r="F538" s="1"/>
      <c r="G538" s="18"/>
      <c r="H538" s="1"/>
      <c r="I538" s="1"/>
      <c r="J538" s="17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 x14ac:dyDescent="0.55000000000000004">
      <c r="A539" s="1"/>
      <c r="B539" s="1"/>
      <c r="C539" s="18"/>
      <c r="D539" s="1"/>
      <c r="E539" s="18"/>
      <c r="F539" s="1"/>
      <c r="G539" s="18"/>
      <c r="H539" s="1"/>
      <c r="I539" s="1"/>
      <c r="J539" s="17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 x14ac:dyDescent="0.55000000000000004">
      <c r="A540" s="1"/>
      <c r="B540" s="1"/>
      <c r="C540" s="18"/>
      <c r="D540" s="1"/>
      <c r="E540" s="18"/>
      <c r="F540" s="1"/>
      <c r="G540" s="18"/>
      <c r="H540" s="1"/>
      <c r="I540" s="1"/>
      <c r="J540" s="17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 x14ac:dyDescent="0.55000000000000004">
      <c r="A541" s="1"/>
      <c r="B541" s="1"/>
      <c r="C541" s="18"/>
      <c r="D541" s="1"/>
      <c r="E541" s="18"/>
      <c r="F541" s="1"/>
      <c r="G541" s="18"/>
      <c r="H541" s="1"/>
      <c r="I541" s="1"/>
      <c r="J541" s="17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 x14ac:dyDescent="0.55000000000000004">
      <c r="A542" s="1"/>
      <c r="B542" s="1"/>
      <c r="C542" s="18"/>
      <c r="D542" s="1"/>
      <c r="E542" s="18"/>
      <c r="F542" s="1"/>
      <c r="G542" s="18"/>
      <c r="H542" s="1"/>
      <c r="I542" s="1"/>
      <c r="J542" s="17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 x14ac:dyDescent="0.55000000000000004">
      <c r="A543" s="1"/>
      <c r="B543" s="1"/>
      <c r="C543" s="18"/>
      <c r="D543" s="1"/>
      <c r="E543" s="18"/>
      <c r="F543" s="1"/>
      <c r="G543" s="18"/>
      <c r="H543" s="1"/>
      <c r="I543" s="1"/>
      <c r="J543" s="17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 x14ac:dyDescent="0.55000000000000004">
      <c r="A544" s="1"/>
      <c r="B544" s="1"/>
      <c r="C544" s="18"/>
      <c r="D544" s="1"/>
      <c r="E544" s="18"/>
      <c r="F544" s="1"/>
      <c r="G544" s="18"/>
      <c r="H544" s="1"/>
      <c r="I544" s="1"/>
      <c r="J544" s="17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 x14ac:dyDescent="0.55000000000000004">
      <c r="A545" s="1"/>
      <c r="B545" s="1"/>
      <c r="C545" s="18"/>
      <c r="D545" s="1"/>
      <c r="E545" s="18"/>
      <c r="F545" s="1"/>
      <c r="G545" s="18"/>
      <c r="H545" s="1"/>
      <c r="I545" s="1"/>
      <c r="J545" s="17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 x14ac:dyDescent="0.55000000000000004">
      <c r="A546" s="1"/>
      <c r="B546" s="1"/>
      <c r="C546" s="18"/>
      <c r="D546" s="1"/>
      <c r="E546" s="18"/>
      <c r="F546" s="1"/>
      <c r="G546" s="18"/>
      <c r="H546" s="1"/>
      <c r="I546" s="1"/>
      <c r="J546" s="17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 x14ac:dyDescent="0.55000000000000004">
      <c r="A547" s="1"/>
      <c r="B547" s="1"/>
      <c r="C547" s="18"/>
      <c r="D547" s="1"/>
      <c r="E547" s="18"/>
      <c r="F547" s="1"/>
      <c r="G547" s="18"/>
      <c r="H547" s="1"/>
      <c r="I547" s="1"/>
      <c r="J547" s="17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 x14ac:dyDescent="0.55000000000000004">
      <c r="A548" s="1"/>
      <c r="B548" s="1"/>
      <c r="C548" s="18"/>
      <c r="D548" s="1"/>
      <c r="E548" s="18"/>
      <c r="F548" s="1"/>
      <c r="G548" s="18"/>
      <c r="H548" s="1"/>
      <c r="I548" s="1"/>
      <c r="J548" s="17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 x14ac:dyDescent="0.55000000000000004">
      <c r="A549" s="1"/>
      <c r="B549" s="1"/>
      <c r="C549" s="18"/>
      <c r="D549" s="1"/>
      <c r="E549" s="18"/>
      <c r="F549" s="1"/>
      <c r="G549" s="18"/>
      <c r="H549" s="1"/>
      <c r="I549" s="1"/>
      <c r="J549" s="17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 x14ac:dyDescent="0.55000000000000004">
      <c r="A550" s="1"/>
      <c r="B550" s="1"/>
      <c r="C550" s="18"/>
      <c r="D550" s="1"/>
      <c r="E550" s="18"/>
      <c r="F550" s="1"/>
      <c r="G550" s="18"/>
      <c r="H550" s="1"/>
      <c r="I550" s="1"/>
      <c r="J550" s="17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 x14ac:dyDescent="0.55000000000000004">
      <c r="A551" s="1"/>
      <c r="B551" s="1"/>
      <c r="C551" s="18"/>
      <c r="D551" s="1"/>
      <c r="E551" s="18"/>
      <c r="F551" s="1"/>
      <c r="G551" s="18"/>
      <c r="H551" s="1"/>
      <c r="I551" s="1"/>
      <c r="J551" s="17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 x14ac:dyDescent="0.55000000000000004">
      <c r="A552" s="1"/>
      <c r="B552" s="1"/>
      <c r="C552" s="18"/>
      <c r="D552" s="1"/>
      <c r="E552" s="18"/>
      <c r="F552" s="1"/>
      <c r="G552" s="18"/>
      <c r="H552" s="1"/>
      <c r="I552" s="1"/>
      <c r="J552" s="17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 x14ac:dyDescent="0.55000000000000004">
      <c r="A553" s="1"/>
      <c r="B553" s="1"/>
      <c r="C553" s="18"/>
      <c r="D553" s="1"/>
      <c r="E553" s="18"/>
      <c r="F553" s="1"/>
      <c r="G553" s="18"/>
      <c r="H553" s="1"/>
      <c r="I553" s="1"/>
      <c r="J553" s="17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 x14ac:dyDescent="0.55000000000000004">
      <c r="A554" s="1"/>
      <c r="B554" s="1"/>
      <c r="C554" s="18"/>
      <c r="D554" s="1"/>
      <c r="E554" s="18"/>
      <c r="F554" s="1"/>
      <c r="G554" s="18"/>
      <c r="H554" s="1"/>
      <c r="I554" s="1"/>
      <c r="J554" s="17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 x14ac:dyDescent="0.55000000000000004">
      <c r="A555" s="1"/>
      <c r="B555" s="1"/>
      <c r="C555" s="18"/>
      <c r="D555" s="1"/>
      <c r="E555" s="18"/>
      <c r="F555" s="1"/>
      <c r="G555" s="18"/>
      <c r="H555" s="1"/>
      <c r="I555" s="1"/>
      <c r="J555" s="17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 x14ac:dyDescent="0.55000000000000004">
      <c r="A556" s="1"/>
      <c r="B556" s="1"/>
      <c r="C556" s="18"/>
      <c r="D556" s="1"/>
      <c r="E556" s="18"/>
      <c r="F556" s="1"/>
      <c r="G556" s="18"/>
      <c r="H556" s="1"/>
      <c r="I556" s="1"/>
      <c r="J556" s="17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 x14ac:dyDescent="0.55000000000000004">
      <c r="A557" s="1"/>
      <c r="B557" s="1"/>
      <c r="C557" s="18"/>
      <c r="D557" s="1"/>
      <c r="E557" s="18"/>
      <c r="F557" s="1"/>
      <c r="G557" s="18"/>
      <c r="H557" s="1"/>
      <c r="I557" s="1"/>
      <c r="J557" s="17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 x14ac:dyDescent="0.55000000000000004">
      <c r="A558" s="1"/>
      <c r="B558" s="1"/>
      <c r="C558" s="18"/>
      <c r="D558" s="1"/>
      <c r="E558" s="18"/>
      <c r="F558" s="1"/>
      <c r="G558" s="18"/>
      <c r="H558" s="1"/>
      <c r="I558" s="1"/>
      <c r="J558" s="17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 x14ac:dyDescent="0.55000000000000004">
      <c r="A559" s="1"/>
      <c r="B559" s="1"/>
      <c r="C559" s="18"/>
      <c r="D559" s="1"/>
      <c r="E559" s="18"/>
      <c r="F559" s="1"/>
      <c r="G559" s="18"/>
      <c r="H559" s="1"/>
      <c r="I559" s="1"/>
      <c r="J559" s="17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 x14ac:dyDescent="0.55000000000000004">
      <c r="A560" s="1"/>
      <c r="B560" s="1"/>
      <c r="C560" s="18"/>
      <c r="D560" s="1"/>
      <c r="E560" s="18"/>
      <c r="F560" s="1"/>
      <c r="G560" s="18"/>
      <c r="H560" s="1"/>
      <c r="I560" s="1"/>
      <c r="J560" s="17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 x14ac:dyDescent="0.55000000000000004">
      <c r="A561" s="1"/>
      <c r="B561" s="1"/>
      <c r="C561" s="18"/>
      <c r="D561" s="1"/>
      <c r="E561" s="18"/>
      <c r="F561" s="1"/>
      <c r="G561" s="18"/>
      <c r="H561" s="1"/>
      <c r="I561" s="1"/>
      <c r="J561" s="17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 x14ac:dyDescent="0.55000000000000004">
      <c r="A562" s="1"/>
      <c r="B562" s="1"/>
      <c r="C562" s="18"/>
      <c r="D562" s="1"/>
      <c r="E562" s="18"/>
      <c r="F562" s="1"/>
      <c r="G562" s="18"/>
      <c r="H562" s="1"/>
      <c r="I562" s="1"/>
      <c r="J562" s="17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 x14ac:dyDescent="0.55000000000000004">
      <c r="A563" s="1"/>
      <c r="B563" s="1"/>
      <c r="C563" s="18"/>
      <c r="D563" s="1"/>
      <c r="E563" s="18"/>
      <c r="F563" s="1"/>
      <c r="G563" s="18"/>
      <c r="H563" s="1"/>
      <c r="I563" s="1"/>
      <c r="J563" s="17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 x14ac:dyDescent="0.55000000000000004">
      <c r="A564" s="1"/>
      <c r="B564" s="1"/>
      <c r="C564" s="18"/>
      <c r="D564" s="1"/>
      <c r="E564" s="18"/>
      <c r="F564" s="1"/>
      <c r="G564" s="18"/>
      <c r="H564" s="1"/>
      <c r="I564" s="1"/>
      <c r="J564" s="17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 x14ac:dyDescent="0.55000000000000004">
      <c r="A565" s="1"/>
      <c r="B565" s="1"/>
      <c r="C565" s="18"/>
      <c r="D565" s="1"/>
      <c r="E565" s="18"/>
      <c r="F565" s="1"/>
      <c r="G565" s="18"/>
      <c r="H565" s="1"/>
      <c r="I565" s="1"/>
      <c r="J565" s="17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 x14ac:dyDescent="0.55000000000000004">
      <c r="A566" s="1"/>
      <c r="B566" s="1"/>
      <c r="C566" s="18"/>
      <c r="D566" s="1"/>
      <c r="E566" s="18"/>
      <c r="F566" s="1"/>
      <c r="G566" s="18"/>
      <c r="H566" s="1"/>
      <c r="I566" s="1"/>
      <c r="J566" s="17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 x14ac:dyDescent="0.55000000000000004">
      <c r="A567" s="1"/>
      <c r="B567" s="1"/>
      <c r="C567" s="18"/>
      <c r="D567" s="1"/>
      <c r="E567" s="18"/>
      <c r="F567" s="1"/>
      <c r="G567" s="18"/>
      <c r="H567" s="1"/>
      <c r="I567" s="1"/>
      <c r="J567" s="17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 x14ac:dyDescent="0.55000000000000004">
      <c r="A568" s="1"/>
      <c r="B568" s="1"/>
      <c r="C568" s="18"/>
      <c r="D568" s="1"/>
      <c r="E568" s="18"/>
      <c r="F568" s="1"/>
      <c r="G568" s="18"/>
      <c r="H568" s="1"/>
      <c r="I568" s="1"/>
      <c r="J568" s="17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 x14ac:dyDescent="0.55000000000000004">
      <c r="A569" s="1"/>
      <c r="B569" s="1"/>
      <c r="C569" s="18"/>
      <c r="D569" s="1"/>
      <c r="E569" s="18"/>
      <c r="F569" s="1"/>
      <c r="G569" s="18"/>
      <c r="H569" s="1"/>
      <c r="I569" s="1"/>
      <c r="J569" s="17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 x14ac:dyDescent="0.55000000000000004">
      <c r="A570" s="1"/>
      <c r="B570" s="1"/>
      <c r="C570" s="18"/>
      <c r="D570" s="1"/>
      <c r="E570" s="18"/>
      <c r="F570" s="1"/>
      <c r="G570" s="18"/>
      <c r="H570" s="1"/>
      <c r="I570" s="1"/>
      <c r="J570" s="17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 x14ac:dyDescent="0.55000000000000004">
      <c r="A571" s="1"/>
      <c r="B571" s="1"/>
      <c r="C571" s="18"/>
      <c r="D571" s="1"/>
      <c r="E571" s="18"/>
      <c r="F571" s="1"/>
      <c r="G571" s="18"/>
      <c r="H571" s="1"/>
      <c r="I571" s="1"/>
      <c r="J571" s="17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 x14ac:dyDescent="0.55000000000000004">
      <c r="A572" s="1"/>
      <c r="B572" s="1"/>
      <c r="C572" s="18"/>
      <c r="D572" s="1"/>
      <c r="E572" s="18"/>
      <c r="F572" s="1"/>
      <c r="G572" s="18"/>
      <c r="H572" s="1"/>
      <c r="I572" s="1"/>
      <c r="J572" s="17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 x14ac:dyDescent="0.55000000000000004">
      <c r="A573" s="1"/>
      <c r="B573" s="1"/>
      <c r="C573" s="18"/>
      <c r="D573" s="1"/>
      <c r="E573" s="18"/>
      <c r="F573" s="1"/>
      <c r="G573" s="18"/>
      <c r="H573" s="1"/>
      <c r="I573" s="1"/>
      <c r="J573" s="17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 x14ac:dyDescent="0.55000000000000004">
      <c r="A574" s="1"/>
      <c r="B574" s="1"/>
      <c r="C574" s="18"/>
      <c r="D574" s="1"/>
      <c r="E574" s="18"/>
      <c r="F574" s="1"/>
      <c r="G574" s="18"/>
      <c r="H574" s="1"/>
      <c r="I574" s="1"/>
      <c r="J574" s="17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 x14ac:dyDescent="0.55000000000000004">
      <c r="A575" s="1"/>
      <c r="B575" s="1"/>
      <c r="C575" s="18"/>
      <c r="D575" s="1"/>
      <c r="E575" s="18"/>
      <c r="F575" s="1"/>
      <c r="G575" s="18"/>
      <c r="H575" s="1"/>
      <c r="I575" s="1"/>
      <c r="J575" s="17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 x14ac:dyDescent="0.55000000000000004">
      <c r="A576" s="1"/>
      <c r="B576" s="1"/>
      <c r="C576" s="18"/>
      <c r="D576" s="1"/>
      <c r="E576" s="18"/>
      <c r="F576" s="1"/>
      <c r="G576" s="18"/>
      <c r="H576" s="1"/>
      <c r="I576" s="1"/>
      <c r="J576" s="17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 x14ac:dyDescent="0.55000000000000004">
      <c r="A577" s="1"/>
      <c r="B577" s="1"/>
      <c r="C577" s="18"/>
      <c r="D577" s="1"/>
      <c r="E577" s="18"/>
      <c r="F577" s="1"/>
      <c r="G577" s="18"/>
      <c r="H577" s="1"/>
      <c r="I577" s="1"/>
      <c r="J577" s="17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 x14ac:dyDescent="0.55000000000000004">
      <c r="A578" s="1"/>
      <c r="B578" s="1"/>
      <c r="C578" s="18"/>
      <c r="D578" s="1"/>
      <c r="E578" s="18"/>
      <c r="F578" s="1"/>
      <c r="G578" s="18"/>
      <c r="H578" s="1"/>
      <c r="I578" s="1"/>
      <c r="J578" s="17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 x14ac:dyDescent="0.55000000000000004">
      <c r="A579" s="1"/>
      <c r="B579" s="1"/>
      <c r="C579" s="18"/>
      <c r="D579" s="1"/>
      <c r="E579" s="18"/>
      <c r="F579" s="1"/>
      <c r="G579" s="18"/>
      <c r="H579" s="1"/>
      <c r="I579" s="1"/>
      <c r="J579" s="17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 x14ac:dyDescent="0.55000000000000004">
      <c r="A580" s="1"/>
      <c r="B580" s="1"/>
      <c r="C580" s="18"/>
      <c r="D580" s="1"/>
      <c r="E580" s="18"/>
      <c r="F580" s="1"/>
      <c r="G580" s="18"/>
      <c r="H580" s="1"/>
      <c r="I580" s="1"/>
      <c r="J580" s="17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 x14ac:dyDescent="0.55000000000000004">
      <c r="A581" s="1"/>
      <c r="B581" s="1"/>
      <c r="C581" s="18"/>
      <c r="D581" s="1"/>
      <c r="E581" s="18"/>
      <c r="F581" s="1"/>
      <c r="G581" s="18"/>
      <c r="H581" s="1"/>
      <c r="I581" s="1"/>
      <c r="J581" s="17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 x14ac:dyDescent="0.55000000000000004">
      <c r="A582" s="1"/>
      <c r="B582" s="1"/>
      <c r="C582" s="18"/>
      <c r="D582" s="1"/>
      <c r="E582" s="18"/>
      <c r="F582" s="1"/>
      <c r="G582" s="18"/>
      <c r="H582" s="1"/>
      <c r="I582" s="1"/>
      <c r="J582" s="17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 x14ac:dyDescent="0.55000000000000004">
      <c r="A583" s="1"/>
      <c r="B583" s="1"/>
      <c r="C583" s="18"/>
      <c r="D583" s="1"/>
      <c r="E583" s="18"/>
      <c r="F583" s="1"/>
      <c r="G583" s="18"/>
      <c r="H583" s="1"/>
      <c r="I583" s="1"/>
      <c r="J583" s="17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 x14ac:dyDescent="0.55000000000000004">
      <c r="A584" s="1"/>
      <c r="B584" s="1"/>
      <c r="C584" s="18"/>
      <c r="D584" s="1"/>
      <c r="E584" s="18"/>
      <c r="F584" s="1"/>
      <c r="G584" s="18"/>
      <c r="H584" s="1"/>
      <c r="I584" s="1"/>
      <c r="J584" s="17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 x14ac:dyDescent="0.55000000000000004">
      <c r="A585" s="1"/>
      <c r="B585" s="1"/>
      <c r="C585" s="18"/>
      <c r="D585" s="1"/>
      <c r="E585" s="18"/>
      <c r="F585" s="1"/>
      <c r="G585" s="18"/>
      <c r="H585" s="1"/>
      <c r="I585" s="1"/>
      <c r="J585" s="17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 x14ac:dyDescent="0.55000000000000004">
      <c r="A586" s="1"/>
      <c r="B586" s="1"/>
      <c r="C586" s="18"/>
      <c r="D586" s="1"/>
      <c r="E586" s="18"/>
      <c r="F586" s="1"/>
      <c r="G586" s="18"/>
      <c r="H586" s="1"/>
      <c r="I586" s="1"/>
      <c r="J586" s="17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 x14ac:dyDescent="0.55000000000000004">
      <c r="A587" s="1"/>
      <c r="B587" s="1"/>
      <c r="C587" s="18"/>
      <c r="D587" s="1"/>
      <c r="E587" s="18"/>
      <c r="F587" s="1"/>
      <c r="G587" s="18"/>
      <c r="H587" s="1"/>
      <c r="I587" s="1"/>
      <c r="J587" s="17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 x14ac:dyDescent="0.55000000000000004">
      <c r="A588" s="1"/>
      <c r="B588" s="1"/>
      <c r="C588" s="18"/>
      <c r="D588" s="1"/>
      <c r="E588" s="18"/>
      <c r="F588" s="1"/>
      <c r="G588" s="18"/>
      <c r="H588" s="1"/>
      <c r="I588" s="1"/>
      <c r="J588" s="17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 x14ac:dyDescent="0.55000000000000004">
      <c r="A589" s="1"/>
      <c r="B589" s="1"/>
      <c r="C589" s="18"/>
      <c r="D589" s="1"/>
      <c r="E589" s="18"/>
      <c r="F589" s="1"/>
      <c r="G589" s="18"/>
      <c r="H589" s="1"/>
      <c r="I589" s="1"/>
      <c r="J589" s="17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 x14ac:dyDescent="0.55000000000000004">
      <c r="A590" s="1"/>
      <c r="B590" s="1"/>
      <c r="C590" s="18"/>
      <c r="D590" s="1"/>
      <c r="E590" s="18"/>
      <c r="F590" s="1"/>
      <c r="G590" s="18"/>
      <c r="H590" s="1"/>
      <c r="I590" s="1"/>
      <c r="J590" s="17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 x14ac:dyDescent="0.55000000000000004">
      <c r="A591" s="1"/>
      <c r="B591" s="1"/>
      <c r="C591" s="18"/>
      <c r="D591" s="1"/>
      <c r="E591" s="18"/>
      <c r="F591" s="1"/>
      <c r="G591" s="18"/>
      <c r="H591" s="1"/>
      <c r="I591" s="1"/>
      <c r="J591" s="17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 x14ac:dyDescent="0.55000000000000004">
      <c r="A592" s="1"/>
      <c r="B592" s="1"/>
      <c r="C592" s="18"/>
      <c r="D592" s="1"/>
      <c r="E592" s="18"/>
      <c r="F592" s="1"/>
      <c r="G592" s="18"/>
      <c r="H592" s="1"/>
      <c r="I592" s="1"/>
      <c r="J592" s="17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 x14ac:dyDescent="0.55000000000000004">
      <c r="A593" s="1"/>
      <c r="B593" s="1"/>
      <c r="C593" s="18"/>
      <c r="D593" s="1"/>
      <c r="E593" s="18"/>
      <c r="F593" s="1"/>
      <c r="G593" s="18"/>
      <c r="H593" s="1"/>
      <c r="I593" s="1"/>
      <c r="J593" s="17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 x14ac:dyDescent="0.55000000000000004">
      <c r="A594" s="1"/>
      <c r="B594" s="1"/>
      <c r="C594" s="18"/>
      <c r="D594" s="1"/>
      <c r="E594" s="18"/>
      <c r="F594" s="1"/>
      <c r="G594" s="18"/>
      <c r="H594" s="1"/>
      <c r="I594" s="1"/>
      <c r="J594" s="17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 x14ac:dyDescent="0.55000000000000004">
      <c r="A595" s="1"/>
      <c r="B595" s="1"/>
      <c r="C595" s="18"/>
      <c r="D595" s="1"/>
      <c r="E595" s="18"/>
      <c r="F595" s="1"/>
      <c r="G595" s="18"/>
      <c r="H595" s="1"/>
      <c r="I595" s="1"/>
      <c r="J595" s="17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 x14ac:dyDescent="0.55000000000000004">
      <c r="A596" s="1"/>
      <c r="B596" s="1"/>
      <c r="C596" s="18"/>
      <c r="D596" s="1"/>
      <c r="E596" s="18"/>
      <c r="F596" s="1"/>
      <c r="G596" s="18"/>
      <c r="H596" s="1"/>
      <c r="I596" s="1"/>
      <c r="J596" s="17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 x14ac:dyDescent="0.55000000000000004">
      <c r="A597" s="1"/>
      <c r="B597" s="1"/>
      <c r="C597" s="18"/>
      <c r="D597" s="1"/>
      <c r="E597" s="18"/>
      <c r="F597" s="1"/>
      <c r="G597" s="18"/>
      <c r="H597" s="1"/>
      <c r="I597" s="1"/>
      <c r="J597" s="17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 x14ac:dyDescent="0.55000000000000004">
      <c r="A598" s="1"/>
      <c r="B598" s="1"/>
      <c r="C598" s="18"/>
      <c r="D598" s="1"/>
      <c r="E598" s="18"/>
      <c r="F598" s="1"/>
      <c r="G598" s="18"/>
      <c r="H598" s="1"/>
      <c r="I598" s="1"/>
      <c r="J598" s="17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 x14ac:dyDescent="0.55000000000000004">
      <c r="A599" s="1"/>
      <c r="B599" s="1"/>
      <c r="C599" s="18"/>
      <c r="D599" s="1"/>
      <c r="E599" s="18"/>
      <c r="F599" s="1"/>
      <c r="G599" s="18"/>
      <c r="H599" s="1"/>
      <c r="I599" s="1"/>
      <c r="J599" s="17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 x14ac:dyDescent="0.55000000000000004">
      <c r="A600" s="1"/>
      <c r="B600" s="1"/>
      <c r="C600" s="18"/>
      <c r="D600" s="1"/>
      <c r="E600" s="18"/>
      <c r="F600" s="1"/>
      <c r="G600" s="18"/>
      <c r="H600" s="1"/>
      <c r="I600" s="1"/>
      <c r="J600" s="17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 x14ac:dyDescent="0.55000000000000004">
      <c r="A601" s="1"/>
      <c r="B601" s="1"/>
      <c r="C601" s="18"/>
      <c r="D601" s="1"/>
      <c r="E601" s="18"/>
      <c r="F601" s="1"/>
      <c r="G601" s="18"/>
      <c r="H601" s="1"/>
      <c r="I601" s="1"/>
      <c r="J601" s="17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 x14ac:dyDescent="0.55000000000000004">
      <c r="A602" s="1"/>
      <c r="B602" s="1"/>
      <c r="C602" s="18"/>
      <c r="D602" s="1"/>
      <c r="E602" s="18"/>
      <c r="F602" s="1"/>
      <c r="G602" s="18"/>
      <c r="H602" s="1"/>
      <c r="I602" s="1"/>
      <c r="J602" s="17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 x14ac:dyDescent="0.55000000000000004">
      <c r="A603" s="1"/>
      <c r="B603" s="1"/>
      <c r="C603" s="18"/>
      <c r="D603" s="1"/>
      <c r="E603" s="18"/>
      <c r="F603" s="1"/>
      <c r="G603" s="18"/>
      <c r="H603" s="1"/>
      <c r="I603" s="1"/>
      <c r="J603" s="17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 x14ac:dyDescent="0.55000000000000004">
      <c r="A604" s="1"/>
      <c r="B604" s="1"/>
      <c r="C604" s="18"/>
      <c r="D604" s="1"/>
      <c r="E604" s="18"/>
      <c r="F604" s="1"/>
      <c r="G604" s="18"/>
      <c r="H604" s="1"/>
      <c r="I604" s="1"/>
      <c r="J604" s="17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 x14ac:dyDescent="0.55000000000000004">
      <c r="A605" s="1"/>
      <c r="B605" s="1"/>
      <c r="C605" s="18"/>
      <c r="D605" s="1"/>
      <c r="E605" s="18"/>
      <c r="F605" s="1"/>
      <c r="G605" s="18"/>
      <c r="H605" s="1"/>
      <c r="I605" s="1"/>
      <c r="J605" s="17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 x14ac:dyDescent="0.55000000000000004">
      <c r="A606" s="1"/>
      <c r="B606" s="1"/>
      <c r="C606" s="18"/>
      <c r="D606" s="1"/>
      <c r="E606" s="18"/>
      <c r="F606" s="1"/>
      <c r="G606" s="18"/>
      <c r="H606" s="1"/>
      <c r="I606" s="1"/>
      <c r="J606" s="17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 x14ac:dyDescent="0.55000000000000004">
      <c r="A607" s="1"/>
      <c r="B607" s="1"/>
      <c r="C607" s="18"/>
      <c r="D607" s="1"/>
      <c r="E607" s="18"/>
      <c r="F607" s="1"/>
      <c r="G607" s="18"/>
      <c r="H607" s="1"/>
      <c r="I607" s="1"/>
      <c r="J607" s="17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 x14ac:dyDescent="0.55000000000000004">
      <c r="A608" s="1"/>
      <c r="B608" s="1"/>
      <c r="C608" s="18"/>
      <c r="D608" s="1"/>
      <c r="E608" s="18"/>
      <c r="F608" s="1"/>
      <c r="G608" s="18"/>
      <c r="H608" s="1"/>
      <c r="I608" s="1"/>
      <c r="J608" s="17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 x14ac:dyDescent="0.55000000000000004">
      <c r="A609" s="1"/>
      <c r="B609" s="1"/>
      <c r="C609" s="18"/>
      <c r="D609" s="1"/>
      <c r="E609" s="18"/>
      <c r="F609" s="1"/>
      <c r="G609" s="18"/>
      <c r="H609" s="1"/>
      <c r="I609" s="1"/>
      <c r="J609" s="17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 x14ac:dyDescent="0.55000000000000004">
      <c r="A610" s="1"/>
      <c r="B610" s="1"/>
      <c r="C610" s="18"/>
      <c r="D610" s="1"/>
      <c r="E610" s="18"/>
      <c r="F610" s="1"/>
      <c r="G610" s="18"/>
      <c r="H610" s="1"/>
      <c r="I610" s="1"/>
      <c r="J610" s="17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 x14ac:dyDescent="0.55000000000000004">
      <c r="A611" s="1"/>
      <c r="B611" s="1"/>
      <c r="C611" s="18"/>
      <c r="D611" s="1"/>
      <c r="E611" s="18"/>
      <c r="F611" s="1"/>
      <c r="G611" s="18"/>
      <c r="H611" s="1"/>
      <c r="I611" s="1"/>
      <c r="J611" s="17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 x14ac:dyDescent="0.55000000000000004">
      <c r="A612" s="1"/>
      <c r="B612" s="1"/>
      <c r="C612" s="18"/>
      <c r="D612" s="1"/>
      <c r="E612" s="18"/>
      <c r="F612" s="1"/>
      <c r="G612" s="18"/>
      <c r="H612" s="1"/>
      <c r="I612" s="1"/>
      <c r="J612" s="17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 x14ac:dyDescent="0.55000000000000004">
      <c r="A613" s="1"/>
      <c r="B613" s="1"/>
      <c r="C613" s="18"/>
      <c r="D613" s="1"/>
      <c r="E613" s="18"/>
      <c r="F613" s="1"/>
      <c r="G613" s="18"/>
      <c r="H613" s="1"/>
      <c r="I613" s="1"/>
      <c r="J613" s="17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 x14ac:dyDescent="0.55000000000000004">
      <c r="A614" s="1"/>
      <c r="B614" s="1"/>
      <c r="C614" s="18"/>
      <c r="D614" s="1"/>
      <c r="E614" s="18"/>
      <c r="F614" s="1"/>
      <c r="G614" s="18"/>
      <c r="H614" s="1"/>
      <c r="I614" s="1"/>
      <c r="J614" s="17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 x14ac:dyDescent="0.55000000000000004">
      <c r="A615" s="1"/>
      <c r="B615" s="1"/>
      <c r="C615" s="18"/>
      <c r="D615" s="1"/>
      <c r="E615" s="18"/>
      <c r="F615" s="1"/>
      <c r="G615" s="18"/>
      <c r="H615" s="1"/>
      <c r="I615" s="1"/>
      <c r="J615" s="17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 x14ac:dyDescent="0.55000000000000004">
      <c r="A616" s="1"/>
      <c r="B616" s="1"/>
      <c r="C616" s="18"/>
      <c r="D616" s="1"/>
      <c r="E616" s="18"/>
      <c r="F616" s="1"/>
      <c r="G616" s="18"/>
      <c r="H616" s="1"/>
      <c r="I616" s="1"/>
      <c r="J616" s="17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 x14ac:dyDescent="0.55000000000000004">
      <c r="A617" s="1"/>
      <c r="B617" s="1"/>
      <c r="C617" s="18"/>
      <c r="D617" s="1"/>
      <c r="E617" s="18"/>
      <c r="F617" s="1"/>
      <c r="G617" s="18"/>
      <c r="H617" s="1"/>
      <c r="I617" s="1"/>
      <c r="J617" s="17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 x14ac:dyDescent="0.55000000000000004">
      <c r="A618" s="1"/>
      <c r="B618" s="1"/>
      <c r="C618" s="18"/>
      <c r="D618" s="1"/>
      <c r="E618" s="18"/>
      <c r="F618" s="1"/>
      <c r="G618" s="18"/>
      <c r="H618" s="1"/>
      <c r="I618" s="1"/>
      <c r="J618" s="17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 x14ac:dyDescent="0.55000000000000004">
      <c r="A619" s="1"/>
      <c r="B619" s="1"/>
      <c r="C619" s="18"/>
      <c r="D619" s="1"/>
      <c r="E619" s="18"/>
      <c r="F619" s="1"/>
      <c r="G619" s="18"/>
      <c r="H619" s="1"/>
      <c r="I619" s="1"/>
      <c r="J619" s="17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 x14ac:dyDescent="0.55000000000000004">
      <c r="A620" s="1"/>
      <c r="B620" s="1"/>
      <c r="C620" s="18"/>
      <c r="D620" s="1"/>
      <c r="E620" s="18"/>
      <c r="F620" s="1"/>
      <c r="G620" s="18"/>
      <c r="H620" s="1"/>
      <c r="I620" s="1"/>
      <c r="J620" s="17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 x14ac:dyDescent="0.55000000000000004">
      <c r="A621" s="1"/>
      <c r="B621" s="1"/>
      <c r="C621" s="18"/>
      <c r="D621" s="1"/>
      <c r="E621" s="18"/>
      <c r="F621" s="1"/>
      <c r="G621" s="18"/>
      <c r="H621" s="1"/>
      <c r="I621" s="1"/>
      <c r="J621" s="17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 x14ac:dyDescent="0.55000000000000004">
      <c r="A622" s="1"/>
      <c r="B622" s="1"/>
      <c r="C622" s="18"/>
      <c r="D622" s="1"/>
      <c r="E622" s="18"/>
      <c r="F622" s="1"/>
      <c r="G622" s="18"/>
      <c r="H622" s="1"/>
      <c r="I622" s="1"/>
      <c r="J622" s="17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 x14ac:dyDescent="0.55000000000000004">
      <c r="A623" s="1"/>
      <c r="B623" s="1"/>
      <c r="C623" s="18"/>
      <c r="D623" s="1"/>
      <c r="E623" s="18"/>
      <c r="F623" s="1"/>
      <c r="G623" s="18"/>
      <c r="H623" s="1"/>
      <c r="I623" s="1"/>
      <c r="J623" s="17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 x14ac:dyDescent="0.55000000000000004">
      <c r="A624" s="1"/>
      <c r="B624" s="1"/>
      <c r="C624" s="18"/>
      <c r="D624" s="1"/>
      <c r="E624" s="18"/>
      <c r="F624" s="1"/>
      <c r="G624" s="18"/>
      <c r="H624" s="1"/>
      <c r="I624" s="1"/>
      <c r="J624" s="17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 x14ac:dyDescent="0.55000000000000004">
      <c r="A625" s="1"/>
      <c r="B625" s="1"/>
      <c r="C625" s="18"/>
      <c r="D625" s="1"/>
      <c r="E625" s="18"/>
      <c r="F625" s="1"/>
      <c r="G625" s="18"/>
      <c r="H625" s="1"/>
      <c r="I625" s="1"/>
      <c r="J625" s="17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 x14ac:dyDescent="0.55000000000000004">
      <c r="A626" s="1"/>
      <c r="B626" s="1"/>
      <c r="C626" s="18"/>
      <c r="D626" s="1"/>
      <c r="E626" s="18"/>
      <c r="F626" s="1"/>
      <c r="G626" s="18"/>
      <c r="H626" s="1"/>
      <c r="I626" s="1"/>
      <c r="J626" s="17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 x14ac:dyDescent="0.55000000000000004">
      <c r="A627" s="1"/>
      <c r="B627" s="1"/>
      <c r="C627" s="18"/>
      <c r="D627" s="1"/>
      <c r="E627" s="18"/>
      <c r="F627" s="1"/>
      <c r="G627" s="18"/>
      <c r="H627" s="1"/>
      <c r="I627" s="1"/>
      <c r="J627" s="17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 x14ac:dyDescent="0.55000000000000004">
      <c r="A628" s="1"/>
      <c r="B628" s="1"/>
      <c r="C628" s="18"/>
      <c r="D628" s="1"/>
      <c r="E628" s="18"/>
      <c r="F628" s="1"/>
      <c r="G628" s="18"/>
      <c r="H628" s="1"/>
      <c r="I628" s="1"/>
      <c r="J628" s="17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 x14ac:dyDescent="0.55000000000000004">
      <c r="A629" s="1"/>
      <c r="B629" s="1"/>
      <c r="C629" s="18"/>
      <c r="D629" s="1"/>
      <c r="E629" s="18"/>
      <c r="F629" s="1"/>
      <c r="G629" s="18"/>
      <c r="H629" s="1"/>
      <c r="I629" s="1"/>
      <c r="J629" s="17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 x14ac:dyDescent="0.55000000000000004">
      <c r="A630" s="1"/>
      <c r="B630" s="1"/>
      <c r="C630" s="18"/>
      <c r="D630" s="1"/>
      <c r="E630" s="18"/>
      <c r="F630" s="1"/>
      <c r="G630" s="18"/>
      <c r="H630" s="1"/>
      <c r="I630" s="1"/>
      <c r="J630" s="17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 x14ac:dyDescent="0.55000000000000004">
      <c r="A631" s="1"/>
      <c r="B631" s="1"/>
      <c r="C631" s="18"/>
      <c r="D631" s="1"/>
      <c r="E631" s="18"/>
      <c r="F631" s="1"/>
      <c r="G631" s="18"/>
      <c r="H631" s="1"/>
      <c r="I631" s="1"/>
      <c r="J631" s="17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 x14ac:dyDescent="0.55000000000000004">
      <c r="A632" s="1"/>
      <c r="B632" s="1"/>
      <c r="C632" s="18"/>
      <c r="D632" s="1"/>
      <c r="E632" s="18"/>
      <c r="F632" s="1"/>
      <c r="G632" s="18"/>
      <c r="H632" s="1"/>
      <c r="I632" s="1"/>
      <c r="J632" s="17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 x14ac:dyDescent="0.55000000000000004">
      <c r="A633" s="1"/>
      <c r="B633" s="1"/>
      <c r="C633" s="18"/>
      <c r="D633" s="1"/>
      <c r="E633" s="18"/>
      <c r="F633" s="1"/>
      <c r="G633" s="18"/>
      <c r="H633" s="1"/>
      <c r="I633" s="1"/>
      <c r="J633" s="17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 x14ac:dyDescent="0.55000000000000004">
      <c r="A634" s="1"/>
      <c r="B634" s="1"/>
      <c r="C634" s="18"/>
      <c r="D634" s="1"/>
      <c r="E634" s="18"/>
      <c r="F634" s="1"/>
      <c r="G634" s="18"/>
      <c r="H634" s="1"/>
      <c r="I634" s="1"/>
      <c r="J634" s="17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 x14ac:dyDescent="0.55000000000000004">
      <c r="A635" s="1"/>
      <c r="B635" s="1"/>
      <c r="C635" s="18"/>
      <c r="D635" s="1"/>
      <c r="E635" s="18"/>
      <c r="F635" s="1"/>
      <c r="G635" s="18"/>
      <c r="H635" s="1"/>
      <c r="I635" s="1"/>
      <c r="J635" s="17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 x14ac:dyDescent="0.55000000000000004">
      <c r="A636" s="1"/>
      <c r="B636" s="1"/>
      <c r="C636" s="18"/>
      <c r="D636" s="1"/>
      <c r="E636" s="18"/>
      <c r="F636" s="1"/>
      <c r="G636" s="18"/>
      <c r="H636" s="1"/>
      <c r="I636" s="1"/>
      <c r="J636" s="17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 x14ac:dyDescent="0.55000000000000004">
      <c r="A637" s="1"/>
      <c r="B637" s="1"/>
      <c r="C637" s="18"/>
      <c r="D637" s="1"/>
      <c r="E637" s="18"/>
      <c r="F637" s="1"/>
      <c r="G637" s="18"/>
      <c r="H637" s="1"/>
      <c r="I637" s="1"/>
      <c r="J637" s="17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 x14ac:dyDescent="0.55000000000000004">
      <c r="A638" s="1"/>
      <c r="B638" s="1"/>
      <c r="C638" s="18"/>
      <c r="D638" s="1"/>
      <c r="E638" s="18"/>
      <c r="F638" s="1"/>
      <c r="G638" s="18"/>
      <c r="H638" s="1"/>
      <c r="I638" s="1"/>
      <c r="J638" s="17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 x14ac:dyDescent="0.55000000000000004">
      <c r="A639" s="1"/>
      <c r="B639" s="1"/>
      <c r="C639" s="18"/>
      <c r="D639" s="1"/>
      <c r="E639" s="18"/>
      <c r="F639" s="1"/>
      <c r="G639" s="18"/>
      <c r="H639" s="1"/>
      <c r="I639" s="1"/>
      <c r="J639" s="17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 x14ac:dyDescent="0.55000000000000004">
      <c r="A640" s="1"/>
      <c r="B640" s="1"/>
      <c r="C640" s="18"/>
      <c r="D640" s="1"/>
      <c r="E640" s="18"/>
      <c r="F640" s="1"/>
      <c r="G640" s="18"/>
      <c r="H640" s="1"/>
      <c r="I640" s="1"/>
      <c r="J640" s="17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 x14ac:dyDescent="0.55000000000000004">
      <c r="A641" s="1"/>
      <c r="B641" s="1"/>
      <c r="C641" s="18"/>
      <c r="D641" s="1"/>
      <c r="E641" s="18"/>
      <c r="F641" s="1"/>
      <c r="G641" s="18"/>
      <c r="H641" s="1"/>
      <c r="I641" s="1"/>
      <c r="J641" s="17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 x14ac:dyDescent="0.55000000000000004">
      <c r="A642" s="1"/>
      <c r="B642" s="1"/>
      <c r="C642" s="18"/>
      <c r="D642" s="1"/>
      <c r="E642" s="18"/>
      <c r="F642" s="1"/>
      <c r="G642" s="18"/>
      <c r="H642" s="1"/>
      <c r="I642" s="1"/>
      <c r="J642" s="17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 x14ac:dyDescent="0.55000000000000004">
      <c r="A643" s="1"/>
      <c r="B643" s="1"/>
      <c r="C643" s="18"/>
      <c r="D643" s="1"/>
      <c r="E643" s="18"/>
      <c r="F643" s="1"/>
      <c r="G643" s="18"/>
      <c r="H643" s="1"/>
      <c r="I643" s="1"/>
      <c r="J643" s="17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 x14ac:dyDescent="0.55000000000000004">
      <c r="A644" s="1"/>
      <c r="B644" s="1"/>
      <c r="C644" s="18"/>
      <c r="D644" s="1"/>
      <c r="E644" s="18"/>
      <c r="F644" s="1"/>
      <c r="G644" s="18"/>
      <c r="H644" s="1"/>
      <c r="I644" s="1"/>
      <c r="J644" s="17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 x14ac:dyDescent="0.55000000000000004">
      <c r="A645" s="1"/>
      <c r="B645" s="1"/>
      <c r="C645" s="18"/>
      <c r="D645" s="1"/>
      <c r="E645" s="18"/>
      <c r="F645" s="1"/>
      <c r="G645" s="18"/>
      <c r="H645" s="1"/>
      <c r="I645" s="1"/>
      <c r="J645" s="17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 x14ac:dyDescent="0.55000000000000004">
      <c r="A646" s="1"/>
      <c r="B646" s="1"/>
      <c r="C646" s="18"/>
      <c r="D646" s="1"/>
      <c r="E646" s="18"/>
      <c r="F646" s="1"/>
      <c r="G646" s="18"/>
      <c r="H646" s="1"/>
      <c r="I646" s="1"/>
      <c r="J646" s="17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 x14ac:dyDescent="0.55000000000000004">
      <c r="A647" s="1"/>
      <c r="B647" s="1"/>
      <c r="C647" s="18"/>
      <c r="D647" s="1"/>
      <c r="E647" s="18"/>
      <c r="F647" s="1"/>
      <c r="G647" s="18"/>
      <c r="H647" s="1"/>
      <c r="I647" s="1"/>
      <c r="J647" s="17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 x14ac:dyDescent="0.55000000000000004">
      <c r="A648" s="1"/>
      <c r="B648" s="1"/>
      <c r="C648" s="18"/>
      <c r="D648" s="1"/>
      <c r="E648" s="18"/>
      <c r="F648" s="1"/>
      <c r="G648" s="18"/>
      <c r="H648" s="1"/>
      <c r="I648" s="1"/>
      <c r="J648" s="17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 x14ac:dyDescent="0.55000000000000004">
      <c r="A649" s="1"/>
      <c r="B649" s="1"/>
      <c r="C649" s="18"/>
      <c r="D649" s="1"/>
      <c r="E649" s="18"/>
      <c r="F649" s="1"/>
      <c r="G649" s="18"/>
      <c r="H649" s="1"/>
      <c r="I649" s="1"/>
      <c r="J649" s="17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 x14ac:dyDescent="0.55000000000000004">
      <c r="A650" s="1"/>
      <c r="B650" s="1"/>
      <c r="C650" s="18"/>
      <c r="D650" s="1"/>
      <c r="E650" s="18"/>
      <c r="F650" s="1"/>
      <c r="G650" s="18"/>
      <c r="H650" s="1"/>
      <c r="I650" s="1"/>
      <c r="J650" s="17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 x14ac:dyDescent="0.55000000000000004">
      <c r="A651" s="1"/>
      <c r="B651" s="1"/>
      <c r="C651" s="18"/>
      <c r="D651" s="1"/>
      <c r="E651" s="18"/>
      <c r="F651" s="1"/>
      <c r="G651" s="18"/>
      <c r="H651" s="1"/>
      <c r="I651" s="1"/>
      <c r="J651" s="17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 x14ac:dyDescent="0.55000000000000004">
      <c r="A652" s="1"/>
      <c r="B652" s="1"/>
      <c r="C652" s="18"/>
      <c r="D652" s="1"/>
      <c r="E652" s="18"/>
      <c r="F652" s="1"/>
      <c r="G652" s="18"/>
      <c r="H652" s="1"/>
      <c r="I652" s="1"/>
      <c r="J652" s="17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 x14ac:dyDescent="0.55000000000000004">
      <c r="A653" s="1"/>
      <c r="B653" s="1"/>
      <c r="C653" s="18"/>
      <c r="D653" s="1"/>
      <c r="E653" s="18"/>
      <c r="F653" s="1"/>
      <c r="G653" s="18"/>
      <c r="H653" s="1"/>
      <c r="I653" s="1"/>
      <c r="J653" s="17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 x14ac:dyDescent="0.55000000000000004">
      <c r="A654" s="1"/>
      <c r="B654" s="1"/>
      <c r="C654" s="18"/>
      <c r="D654" s="1"/>
      <c r="E654" s="18"/>
      <c r="F654" s="1"/>
      <c r="G654" s="18"/>
      <c r="H654" s="1"/>
      <c r="I654" s="1"/>
      <c r="J654" s="17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 x14ac:dyDescent="0.55000000000000004">
      <c r="A655" s="1"/>
      <c r="B655" s="1"/>
      <c r="C655" s="18"/>
      <c r="D655" s="1"/>
      <c r="E655" s="18"/>
      <c r="F655" s="1"/>
      <c r="G655" s="18"/>
      <c r="H655" s="1"/>
      <c r="I655" s="1"/>
      <c r="J655" s="17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 x14ac:dyDescent="0.55000000000000004">
      <c r="A656" s="1"/>
      <c r="B656" s="1"/>
      <c r="C656" s="18"/>
      <c r="D656" s="1"/>
      <c r="E656" s="18"/>
      <c r="F656" s="1"/>
      <c r="G656" s="18"/>
      <c r="H656" s="1"/>
      <c r="I656" s="1"/>
      <c r="J656" s="17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 x14ac:dyDescent="0.55000000000000004">
      <c r="A657" s="1"/>
      <c r="B657" s="1"/>
      <c r="C657" s="18"/>
      <c r="D657" s="1"/>
      <c r="E657" s="18"/>
      <c r="F657" s="1"/>
      <c r="G657" s="18"/>
      <c r="H657" s="1"/>
      <c r="I657" s="1"/>
      <c r="J657" s="17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 x14ac:dyDescent="0.55000000000000004">
      <c r="A658" s="1"/>
      <c r="B658" s="1"/>
      <c r="C658" s="18"/>
      <c r="D658" s="1"/>
      <c r="E658" s="18"/>
      <c r="F658" s="1"/>
      <c r="G658" s="18"/>
      <c r="H658" s="1"/>
      <c r="I658" s="1"/>
      <c r="J658" s="17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 x14ac:dyDescent="0.55000000000000004">
      <c r="A659" s="1"/>
      <c r="B659" s="1"/>
      <c r="C659" s="18"/>
      <c r="D659" s="1"/>
      <c r="E659" s="18"/>
      <c r="F659" s="1"/>
      <c r="G659" s="18"/>
      <c r="H659" s="1"/>
      <c r="I659" s="1"/>
      <c r="J659" s="17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 x14ac:dyDescent="0.55000000000000004">
      <c r="A660" s="1"/>
      <c r="B660" s="1"/>
      <c r="C660" s="18"/>
      <c r="D660" s="1"/>
      <c r="E660" s="18"/>
      <c r="F660" s="1"/>
      <c r="G660" s="18"/>
      <c r="H660" s="1"/>
      <c r="I660" s="1"/>
      <c r="J660" s="17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 x14ac:dyDescent="0.55000000000000004">
      <c r="A661" s="1"/>
      <c r="B661" s="1"/>
      <c r="C661" s="18"/>
      <c r="D661" s="1"/>
      <c r="E661" s="18"/>
      <c r="F661" s="1"/>
      <c r="G661" s="18"/>
      <c r="H661" s="1"/>
      <c r="I661" s="1"/>
      <c r="J661" s="17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 x14ac:dyDescent="0.55000000000000004">
      <c r="A662" s="1"/>
      <c r="B662" s="1"/>
      <c r="C662" s="18"/>
      <c r="D662" s="1"/>
      <c r="E662" s="18"/>
      <c r="F662" s="1"/>
      <c r="G662" s="18"/>
      <c r="H662" s="1"/>
      <c r="I662" s="1"/>
      <c r="J662" s="17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 x14ac:dyDescent="0.55000000000000004">
      <c r="A663" s="1"/>
      <c r="B663" s="1"/>
      <c r="C663" s="18"/>
      <c r="D663" s="1"/>
      <c r="E663" s="18"/>
      <c r="F663" s="1"/>
      <c r="G663" s="18"/>
      <c r="H663" s="1"/>
      <c r="I663" s="1"/>
      <c r="J663" s="17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 x14ac:dyDescent="0.55000000000000004">
      <c r="A664" s="1"/>
      <c r="B664" s="1"/>
      <c r="C664" s="18"/>
      <c r="D664" s="1"/>
      <c r="E664" s="18"/>
      <c r="F664" s="1"/>
      <c r="G664" s="18"/>
      <c r="H664" s="1"/>
      <c r="I664" s="1"/>
      <c r="J664" s="17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 x14ac:dyDescent="0.55000000000000004">
      <c r="A665" s="1"/>
      <c r="B665" s="1"/>
      <c r="C665" s="18"/>
      <c r="D665" s="1"/>
      <c r="E665" s="18"/>
      <c r="F665" s="1"/>
      <c r="G665" s="18"/>
      <c r="H665" s="1"/>
      <c r="I665" s="1"/>
      <c r="J665" s="17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 x14ac:dyDescent="0.55000000000000004">
      <c r="A666" s="1"/>
      <c r="B666" s="1"/>
      <c r="C666" s="18"/>
      <c r="D666" s="1"/>
      <c r="E666" s="18"/>
      <c r="F666" s="1"/>
      <c r="G666" s="18"/>
      <c r="H666" s="1"/>
      <c r="I666" s="1"/>
      <c r="J666" s="17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 x14ac:dyDescent="0.55000000000000004">
      <c r="A667" s="1"/>
      <c r="B667" s="1"/>
      <c r="C667" s="18"/>
      <c r="D667" s="1"/>
      <c r="E667" s="18"/>
      <c r="F667" s="1"/>
      <c r="G667" s="18"/>
      <c r="H667" s="1"/>
      <c r="I667" s="1"/>
      <c r="J667" s="17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 x14ac:dyDescent="0.55000000000000004">
      <c r="A668" s="1"/>
      <c r="B668" s="1"/>
      <c r="C668" s="18"/>
      <c r="D668" s="1"/>
      <c r="E668" s="18"/>
      <c r="F668" s="1"/>
      <c r="G668" s="18"/>
      <c r="H668" s="1"/>
      <c r="I668" s="1"/>
      <c r="J668" s="17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 x14ac:dyDescent="0.55000000000000004">
      <c r="A669" s="1"/>
      <c r="B669" s="1"/>
      <c r="C669" s="18"/>
      <c r="D669" s="1"/>
      <c r="E669" s="18"/>
      <c r="F669" s="1"/>
      <c r="G669" s="18"/>
      <c r="H669" s="1"/>
      <c r="I669" s="1"/>
      <c r="J669" s="17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 x14ac:dyDescent="0.55000000000000004">
      <c r="A670" s="1"/>
      <c r="B670" s="1"/>
      <c r="C670" s="18"/>
      <c r="D670" s="1"/>
      <c r="E670" s="18"/>
      <c r="F670" s="1"/>
      <c r="G670" s="18"/>
      <c r="H670" s="1"/>
      <c r="I670" s="1"/>
      <c r="J670" s="17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 x14ac:dyDescent="0.55000000000000004">
      <c r="A671" s="1"/>
      <c r="B671" s="1"/>
      <c r="C671" s="18"/>
      <c r="D671" s="1"/>
      <c r="E671" s="18"/>
      <c r="F671" s="1"/>
      <c r="G671" s="18"/>
      <c r="H671" s="1"/>
      <c r="I671" s="1"/>
      <c r="J671" s="17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 x14ac:dyDescent="0.55000000000000004">
      <c r="A672" s="1"/>
      <c r="B672" s="1"/>
      <c r="C672" s="18"/>
      <c r="D672" s="1"/>
      <c r="E672" s="18"/>
      <c r="F672" s="1"/>
      <c r="G672" s="18"/>
      <c r="H672" s="1"/>
      <c r="I672" s="1"/>
      <c r="J672" s="17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 x14ac:dyDescent="0.55000000000000004">
      <c r="A673" s="1"/>
      <c r="B673" s="1"/>
      <c r="C673" s="18"/>
      <c r="D673" s="1"/>
      <c r="E673" s="18"/>
      <c r="F673" s="1"/>
      <c r="G673" s="18"/>
      <c r="H673" s="1"/>
      <c r="I673" s="1"/>
      <c r="J673" s="17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 x14ac:dyDescent="0.55000000000000004">
      <c r="A674" s="1"/>
      <c r="B674" s="1"/>
      <c r="C674" s="18"/>
      <c r="D674" s="1"/>
      <c r="E674" s="18"/>
      <c r="F674" s="1"/>
      <c r="G674" s="18"/>
      <c r="H674" s="1"/>
      <c r="I674" s="1"/>
      <c r="J674" s="17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 x14ac:dyDescent="0.55000000000000004">
      <c r="A675" s="1"/>
      <c r="B675" s="1"/>
      <c r="C675" s="18"/>
      <c r="D675" s="1"/>
      <c r="E675" s="18"/>
      <c r="F675" s="1"/>
      <c r="G675" s="18"/>
      <c r="H675" s="1"/>
      <c r="I675" s="1"/>
      <c r="J675" s="17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 x14ac:dyDescent="0.55000000000000004">
      <c r="A676" s="1"/>
      <c r="B676" s="1"/>
      <c r="C676" s="18"/>
      <c r="D676" s="1"/>
      <c r="E676" s="18"/>
      <c r="F676" s="1"/>
      <c r="G676" s="18"/>
      <c r="H676" s="1"/>
      <c r="I676" s="1"/>
      <c r="J676" s="17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 x14ac:dyDescent="0.55000000000000004">
      <c r="A677" s="1"/>
      <c r="B677" s="1"/>
      <c r="C677" s="18"/>
      <c r="D677" s="1"/>
      <c r="E677" s="18"/>
      <c r="F677" s="1"/>
      <c r="G677" s="18"/>
      <c r="H677" s="1"/>
      <c r="I677" s="1"/>
      <c r="J677" s="17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 x14ac:dyDescent="0.55000000000000004">
      <c r="A678" s="1"/>
      <c r="B678" s="1"/>
      <c r="C678" s="18"/>
      <c r="D678" s="1"/>
      <c r="E678" s="18"/>
      <c r="F678" s="1"/>
      <c r="G678" s="18"/>
      <c r="H678" s="1"/>
      <c r="I678" s="1"/>
      <c r="J678" s="17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 x14ac:dyDescent="0.55000000000000004">
      <c r="A679" s="1"/>
      <c r="B679" s="1"/>
      <c r="C679" s="18"/>
      <c r="D679" s="1"/>
      <c r="E679" s="18"/>
      <c r="F679" s="1"/>
      <c r="G679" s="18"/>
      <c r="H679" s="1"/>
      <c r="I679" s="1"/>
      <c r="J679" s="17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 x14ac:dyDescent="0.55000000000000004">
      <c r="A680" s="1"/>
      <c r="B680" s="1"/>
      <c r="C680" s="18"/>
      <c r="D680" s="1"/>
      <c r="E680" s="18"/>
      <c r="F680" s="1"/>
      <c r="G680" s="18"/>
      <c r="H680" s="1"/>
      <c r="I680" s="1"/>
      <c r="J680" s="17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 x14ac:dyDescent="0.55000000000000004">
      <c r="A681" s="1"/>
      <c r="B681" s="1"/>
      <c r="C681" s="18"/>
      <c r="D681" s="1"/>
      <c r="E681" s="18"/>
      <c r="F681" s="1"/>
      <c r="G681" s="18"/>
      <c r="H681" s="1"/>
      <c r="I681" s="1"/>
      <c r="J681" s="17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 x14ac:dyDescent="0.55000000000000004">
      <c r="A682" s="1"/>
      <c r="B682" s="1"/>
      <c r="C682" s="18"/>
      <c r="D682" s="1"/>
      <c r="E682" s="18"/>
      <c r="F682" s="1"/>
      <c r="G682" s="18"/>
      <c r="H682" s="1"/>
      <c r="I682" s="1"/>
      <c r="J682" s="17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 x14ac:dyDescent="0.55000000000000004">
      <c r="A683" s="1"/>
      <c r="B683" s="1"/>
      <c r="C683" s="18"/>
      <c r="D683" s="1"/>
      <c r="E683" s="18"/>
      <c r="F683" s="1"/>
      <c r="G683" s="18"/>
      <c r="H683" s="1"/>
      <c r="I683" s="1"/>
      <c r="J683" s="17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 x14ac:dyDescent="0.55000000000000004">
      <c r="A684" s="1"/>
      <c r="B684" s="1"/>
      <c r="C684" s="18"/>
      <c r="D684" s="1"/>
      <c r="E684" s="18"/>
      <c r="F684" s="1"/>
      <c r="G684" s="18"/>
      <c r="H684" s="1"/>
      <c r="I684" s="1"/>
      <c r="J684" s="17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 x14ac:dyDescent="0.55000000000000004">
      <c r="A685" s="1"/>
      <c r="B685" s="1"/>
      <c r="C685" s="18"/>
      <c r="D685" s="1"/>
      <c r="E685" s="18"/>
      <c r="F685" s="1"/>
      <c r="G685" s="18"/>
      <c r="H685" s="1"/>
      <c r="I685" s="1"/>
      <c r="J685" s="17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 x14ac:dyDescent="0.55000000000000004">
      <c r="A686" s="1"/>
      <c r="B686" s="1"/>
      <c r="C686" s="18"/>
      <c r="D686" s="1"/>
      <c r="E686" s="18"/>
      <c r="F686" s="1"/>
      <c r="G686" s="18"/>
      <c r="H686" s="1"/>
      <c r="I686" s="1"/>
      <c r="J686" s="17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 x14ac:dyDescent="0.55000000000000004">
      <c r="A687" s="1"/>
      <c r="B687" s="1"/>
      <c r="C687" s="18"/>
      <c r="D687" s="1"/>
      <c r="E687" s="18"/>
      <c r="F687" s="1"/>
      <c r="G687" s="18"/>
      <c r="H687" s="1"/>
      <c r="I687" s="1"/>
      <c r="J687" s="17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 x14ac:dyDescent="0.55000000000000004">
      <c r="A688" s="1"/>
      <c r="B688" s="1"/>
      <c r="C688" s="18"/>
      <c r="D688" s="1"/>
      <c r="E688" s="18"/>
      <c r="F688" s="1"/>
      <c r="G688" s="18"/>
      <c r="H688" s="1"/>
      <c r="I688" s="1"/>
      <c r="J688" s="17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 x14ac:dyDescent="0.55000000000000004">
      <c r="A689" s="1"/>
      <c r="B689" s="1"/>
      <c r="C689" s="18"/>
      <c r="D689" s="1"/>
      <c r="E689" s="18"/>
      <c r="F689" s="1"/>
      <c r="G689" s="18"/>
      <c r="H689" s="1"/>
      <c r="I689" s="1"/>
      <c r="J689" s="17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 x14ac:dyDescent="0.55000000000000004">
      <c r="A690" s="1"/>
      <c r="B690" s="1"/>
      <c r="C690" s="18"/>
      <c r="D690" s="1"/>
      <c r="E690" s="18"/>
      <c r="F690" s="1"/>
      <c r="G690" s="18"/>
      <c r="H690" s="1"/>
      <c r="I690" s="1"/>
      <c r="J690" s="17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 x14ac:dyDescent="0.55000000000000004">
      <c r="A691" s="1"/>
      <c r="B691" s="1"/>
      <c r="C691" s="18"/>
      <c r="D691" s="1"/>
      <c r="E691" s="18"/>
      <c r="F691" s="1"/>
      <c r="G691" s="18"/>
      <c r="H691" s="1"/>
      <c r="I691" s="1"/>
      <c r="J691" s="17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 x14ac:dyDescent="0.55000000000000004">
      <c r="A692" s="1"/>
      <c r="B692" s="1"/>
      <c r="C692" s="18"/>
      <c r="D692" s="1"/>
      <c r="E692" s="18"/>
      <c r="F692" s="1"/>
      <c r="G692" s="18"/>
      <c r="H692" s="1"/>
      <c r="I692" s="1"/>
      <c r="J692" s="17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 x14ac:dyDescent="0.55000000000000004">
      <c r="A693" s="1"/>
      <c r="B693" s="1"/>
      <c r="C693" s="18"/>
      <c r="D693" s="1"/>
      <c r="E693" s="18"/>
      <c r="F693" s="1"/>
      <c r="G693" s="18"/>
      <c r="H693" s="1"/>
      <c r="I693" s="1"/>
      <c r="J693" s="17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 x14ac:dyDescent="0.55000000000000004">
      <c r="A694" s="1"/>
      <c r="B694" s="1"/>
      <c r="C694" s="18"/>
      <c r="D694" s="1"/>
      <c r="E694" s="18"/>
      <c r="F694" s="1"/>
      <c r="G694" s="18"/>
      <c r="H694" s="1"/>
      <c r="I694" s="1"/>
      <c r="J694" s="17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 x14ac:dyDescent="0.55000000000000004">
      <c r="A695" s="1"/>
      <c r="B695" s="1"/>
      <c r="C695" s="18"/>
      <c r="D695" s="1"/>
      <c r="E695" s="18"/>
      <c r="F695" s="1"/>
      <c r="G695" s="18"/>
      <c r="H695" s="1"/>
      <c r="I695" s="1"/>
      <c r="J695" s="17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 x14ac:dyDescent="0.55000000000000004">
      <c r="A696" s="1"/>
      <c r="B696" s="1"/>
      <c r="C696" s="18"/>
      <c r="D696" s="1"/>
      <c r="E696" s="18"/>
      <c r="F696" s="1"/>
      <c r="G696" s="18"/>
      <c r="H696" s="1"/>
      <c r="I696" s="1"/>
      <c r="J696" s="17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 x14ac:dyDescent="0.55000000000000004">
      <c r="A697" s="1"/>
      <c r="B697" s="1"/>
      <c r="C697" s="18"/>
      <c r="D697" s="1"/>
      <c r="E697" s="18"/>
      <c r="F697" s="1"/>
      <c r="G697" s="18"/>
      <c r="H697" s="1"/>
      <c r="I697" s="1"/>
      <c r="J697" s="17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 x14ac:dyDescent="0.55000000000000004">
      <c r="A698" s="1"/>
      <c r="B698" s="1"/>
      <c r="C698" s="18"/>
      <c r="D698" s="1"/>
      <c r="E698" s="18"/>
      <c r="F698" s="1"/>
      <c r="G698" s="18"/>
      <c r="H698" s="1"/>
      <c r="I698" s="1"/>
      <c r="J698" s="17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 x14ac:dyDescent="0.55000000000000004">
      <c r="A699" s="1"/>
      <c r="B699" s="1"/>
      <c r="C699" s="18"/>
      <c r="D699" s="1"/>
      <c r="E699" s="18"/>
      <c r="F699" s="1"/>
      <c r="G699" s="18"/>
      <c r="H699" s="1"/>
      <c r="I699" s="1"/>
      <c r="J699" s="17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 x14ac:dyDescent="0.55000000000000004">
      <c r="A700" s="1"/>
      <c r="B700" s="1"/>
      <c r="C700" s="18"/>
      <c r="D700" s="1"/>
      <c r="E700" s="18"/>
      <c r="F700" s="1"/>
      <c r="G700" s="18"/>
      <c r="H700" s="1"/>
      <c r="I700" s="1"/>
      <c r="J700" s="17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 x14ac:dyDescent="0.55000000000000004">
      <c r="A701" s="1"/>
      <c r="B701" s="1"/>
      <c r="C701" s="18"/>
      <c r="D701" s="1"/>
      <c r="E701" s="18"/>
      <c r="F701" s="1"/>
      <c r="G701" s="18"/>
      <c r="H701" s="1"/>
      <c r="I701" s="1"/>
      <c r="J701" s="17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 x14ac:dyDescent="0.55000000000000004">
      <c r="A702" s="1"/>
      <c r="B702" s="1"/>
      <c r="C702" s="18"/>
      <c r="D702" s="1"/>
      <c r="E702" s="18"/>
      <c r="F702" s="1"/>
      <c r="G702" s="18"/>
      <c r="H702" s="1"/>
      <c r="I702" s="1"/>
      <c r="J702" s="17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 x14ac:dyDescent="0.55000000000000004">
      <c r="A703" s="1"/>
      <c r="B703" s="1"/>
      <c r="C703" s="18"/>
      <c r="D703" s="1"/>
      <c r="E703" s="18"/>
      <c r="F703" s="1"/>
      <c r="G703" s="18"/>
      <c r="H703" s="1"/>
      <c r="I703" s="1"/>
      <c r="J703" s="17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 x14ac:dyDescent="0.55000000000000004">
      <c r="A704" s="1"/>
      <c r="B704" s="1"/>
      <c r="C704" s="18"/>
      <c r="D704" s="1"/>
      <c r="E704" s="18"/>
      <c r="F704" s="1"/>
      <c r="G704" s="18"/>
      <c r="H704" s="1"/>
      <c r="I704" s="1"/>
      <c r="J704" s="17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 x14ac:dyDescent="0.55000000000000004">
      <c r="A705" s="1"/>
      <c r="B705" s="1"/>
      <c r="C705" s="18"/>
      <c r="D705" s="1"/>
      <c r="E705" s="18"/>
      <c r="F705" s="1"/>
      <c r="G705" s="18"/>
      <c r="H705" s="1"/>
      <c r="I705" s="1"/>
      <c r="J705" s="17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 x14ac:dyDescent="0.55000000000000004">
      <c r="A706" s="1"/>
      <c r="B706" s="1"/>
      <c r="C706" s="18"/>
      <c r="D706" s="1"/>
      <c r="E706" s="18"/>
      <c r="F706" s="1"/>
      <c r="G706" s="18"/>
      <c r="H706" s="1"/>
      <c r="I706" s="1"/>
      <c r="J706" s="17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 x14ac:dyDescent="0.55000000000000004">
      <c r="A707" s="1"/>
      <c r="B707" s="1"/>
      <c r="C707" s="18"/>
      <c r="D707" s="1"/>
      <c r="E707" s="18"/>
      <c r="F707" s="1"/>
      <c r="G707" s="18"/>
      <c r="H707" s="1"/>
      <c r="I707" s="1"/>
      <c r="J707" s="17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 x14ac:dyDescent="0.55000000000000004">
      <c r="A708" s="1"/>
      <c r="B708" s="1"/>
      <c r="C708" s="18"/>
      <c r="D708" s="1"/>
      <c r="E708" s="18"/>
      <c r="F708" s="1"/>
      <c r="G708" s="18"/>
      <c r="H708" s="1"/>
      <c r="I708" s="1"/>
      <c r="J708" s="17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 x14ac:dyDescent="0.55000000000000004">
      <c r="A709" s="1"/>
      <c r="B709" s="1"/>
      <c r="C709" s="18"/>
      <c r="D709" s="1"/>
      <c r="E709" s="18"/>
      <c r="F709" s="1"/>
      <c r="G709" s="18"/>
      <c r="H709" s="1"/>
      <c r="I709" s="1"/>
      <c r="J709" s="17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 x14ac:dyDescent="0.55000000000000004">
      <c r="A710" s="1"/>
      <c r="B710" s="1"/>
      <c r="C710" s="18"/>
      <c r="D710" s="1"/>
      <c r="E710" s="18"/>
      <c r="F710" s="1"/>
      <c r="G710" s="18"/>
      <c r="H710" s="1"/>
      <c r="I710" s="1"/>
      <c r="J710" s="17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 x14ac:dyDescent="0.55000000000000004">
      <c r="A711" s="1"/>
      <c r="B711" s="1"/>
      <c r="C711" s="18"/>
      <c r="D711" s="1"/>
      <c r="E711" s="18"/>
      <c r="F711" s="1"/>
      <c r="G711" s="18"/>
      <c r="H711" s="1"/>
      <c r="I711" s="1"/>
      <c r="J711" s="17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 x14ac:dyDescent="0.55000000000000004">
      <c r="A712" s="1"/>
      <c r="B712" s="1"/>
      <c r="C712" s="18"/>
      <c r="D712" s="1"/>
      <c r="E712" s="18"/>
      <c r="F712" s="1"/>
      <c r="G712" s="18"/>
      <c r="H712" s="1"/>
      <c r="I712" s="1"/>
      <c r="J712" s="17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 x14ac:dyDescent="0.55000000000000004">
      <c r="A713" s="1"/>
      <c r="B713" s="1"/>
      <c r="C713" s="18"/>
      <c r="D713" s="1"/>
      <c r="E713" s="18"/>
      <c r="F713" s="1"/>
      <c r="G713" s="18"/>
      <c r="H713" s="1"/>
      <c r="I713" s="1"/>
      <c r="J713" s="17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 x14ac:dyDescent="0.55000000000000004">
      <c r="A714" s="1"/>
      <c r="B714" s="1"/>
      <c r="C714" s="18"/>
      <c r="D714" s="1"/>
      <c r="E714" s="18"/>
      <c r="F714" s="1"/>
      <c r="G714" s="18"/>
      <c r="H714" s="1"/>
      <c r="I714" s="1"/>
      <c r="J714" s="17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 x14ac:dyDescent="0.55000000000000004">
      <c r="A715" s="1"/>
      <c r="B715" s="1"/>
      <c r="C715" s="18"/>
      <c r="D715" s="1"/>
      <c r="E715" s="18"/>
      <c r="F715" s="1"/>
      <c r="G715" s="18"/>
      <c r="H715" s="1"/>
      <c r="I715" s="1"/>
      <c r="J715" s="17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 x14ac:dyDescent="0.55000000000000004">
      <c r="A716" s="1"/>
      <c r="B716" s="1"/>
      <c r="C716" s="18"/>
      <c r="D716" s="1"/>
      <c r="E716" s="18"/>
      <c r="F716" s="1"/>
      <c r="G716" s="18"/>
      <c r="H716" s="1"/>
      <c r="I716" s="1"/>
      <c r="J716" s="17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 x14ac:dyDescent="0.55000000000000004">
      <c r="A717" s="1"/>
      <c r="B717" s="1"/>
      <c r="C717" s="18"/>
      <c r="D717" s="1"/>
      <c r="E717" s="18"/>
      <c r="F717" s="1"/>
      <c r="G717" s="18"/>
      <c r="H717" s="1"/>
      <c r="I717" s="1"/>
      <c r="J717" s="17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 x14ac:dyDescent="0.55000000000000004">
      <c r="A718" s="1"/>
      <c r="B718" s="1"/>
      <c r="C718" s="18"/>
      <c r="D718" s="1"/>
      <c r="E718" s="18"/>
      <c r="F718" s="1"/>
      <c r="G718" s="18"/>
      <c r="H718" s="1"/>
      <c r="I718" s="1"/>
      <c r="J718" s="17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 x14ac:dyDescent="0.55000000000000004">
      <c r="A719" s="1"/>
      <c r="B719" s="1"/>
      <c r="C719" s="18"/>
      <c r="D719" s="1"/>
      <c r="E719" s="18"/>
      <c r="F719" s="1"/>
      <c r="G719" s="18"/>
      <c r="H719" s="1"/>
      <c r="I719" s="1"/>
      <c r="J719" s="17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 x14ac:dyDescent="0.55000000000000004">
      <c r="A720" s="1"/>
      <c r="B720" s="1"/>
      <c r="C720" s="18"/>
      <c r="D720" s="1"/>
      <c r="E720" s="18"/>
      <c r="F720" s="1"/>
      <c r="G720" s="18"/>
      <c r="H720" s="1"/>
      <c r="I720" s="1"/>
      <c r="J720" s="17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 x14ac:dyDescent="0.55000000000000004">
      <c r="A721" s="1"/>
      <c r="B721" s="1"/>
      <c r="C721" s="18"/>
      <c r="D721" s="1"/>
      <c r="E721" s="18"/>
      <c r="F721" s="1"/>
      <c r="G721" s="18"/>
      <c r="H721" s="1"/>
      <c r="I721" s="1"/>
      <c r="J721" s="17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 x14ac:dyDescent="0.55000000000000004">
      <c r="A722" s="1"/>
      <c r="B722" s="1"/>
      <c r="C722" s="18"/>
      <c r="D722" s="1"/>
      <c r="E722" s="18"/>
      <c r="F722" s="1"/>
      <c r="G722" s="18"/>
      <c r="H722" s="1"/>
      <c r="I722" s="1"/>
      <c r="J722" s="17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 x14ac:dyDescent="0.55000000000000004">
      <c r="A723" s="1"/>
      <c r="B723" s="1"/>
      <c r="C723" s="18"/>
      <c r="D723" s="1"/>
      <c r="E723" s="18"/>
      <c r="F723" s="1"/>
      <c r="G723" s="18"/>
      <c r="H723" s="1"/>
      <c r="I723" s="1"/>
      <c r="J723" s="17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 x14ac:dyDescent="0.55000000000000004">
      <c r="A724" s="1"/>
      <c r="B724" s="1"/>
      <c r="C724" s="18"/>
      <c r="D724" s="1"/>
      <c r="E724" s="18"/>
      <c r="F724" s="1"/>
      <c r="G724" s="18"/>
      <c r="H724" s="1"/>
      <c r="I724" s="1"/>
      <c r="J724" s="17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 x14ac:dyDescent="0.55000000000000004">
      <c r="A725" s="1"/>
      <c r="B725" s="1"/>
      <c r="C725" s="18"/>
      <c r="D725" s="1"/>
      <c r="E725" s="18"/>
      <c r="F725" s="1"/>
      <c r="G725" s="18"/>
      <c r="H725" s="1"/>
      <c r="I725" s="1"/>
      <c r="J725" s="17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 x14ac:dyDescent="0.55000000000000004">
      <c r="A726" s="1"/>
      <c r="B726" s="1"/>
      <c r="C726" s="18"/>
      <c r="D726" s="1"/>
      <c r="E726" s="18"/>
      <c r="F726" s="1"/>
      <c r="G726" s="18"/>
      <c r="H726" s="1"/>
      <c r="I726" s="1"/>
      <c r="J726" s="17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 x14ac:dyDescent="0.55000000000000004">
      <c r="A727" s="1"/>
      <c r="B727" s="1"/>
      <c r="C727" s="18"/>
      <c r="D727" s="1"/>
      <c r="E727" s="18"/>
      <c r="F727" s="1"/>
      <c r="G727" s="18"/>
      <c r="H727" s="1"/>
      <c r="I727" s="1"/>
      <c r="J727" s="17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 x14ac:dyDescent="0.55000000000000004">
      <c r="A728" s="1"/>
      <c r="B728" s="1"/>
      <c r="C728" s="18"/>
      <c r="D728" s="1"/>
      <c r="E728" s="18"/>
      <c r="F728" s="1"/>
      <c r="G728" s="18"/>
      <c r="H728" s="1"/>
      <c r="I728" s="1"/>
      <c r="J728" s="17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 x14ac:dyDescent="0.55000000000000004">
      <c r="A729" s="1"/>
      <c r="B729" s="1"/>
      <c r="C729" s="18"/>
      <c r="D729" s="1"/>
      <c r="E729" s="18"/>
      <c r="F729" s="1"/>
      <c r="G729" s="18"/>
      <c r="H729" s="1"/>
      <c r="I729" s="1"/>
      <c r="J729" s="17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 x14ac:dyDescent="0.55000000000000004">
      <c r="A730" s="1"/>
      <c r="B730" s="1"/>
      <c r="C730" s="18"/>
      <c r="D730" s="1"/>
      <c r="E730" s="18"/>
      <c r="F730" s="1"/>
      <c r="G730" s="18"/>
      <c r="H730" s="1"/>
      <c r="I730" s="1"/>
      <c r="J730" s="17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 x14ac:dyDescent="0.55000000000000004">
      <c r="A731" s="1"/>
      <c r="B731" s="1"/>
      <c r="C731" s="18"/>
      <c r="D731" s="1"/>
      <c r="E731" s="18"/>
      <c r="F731" s="1"/>
      <c r="G731" s="18"/>
      <c r="H731" s="1"/>
      <c r="I731" s="1"/>
      <c r="J731" s="17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 x14ac:dyDescent="0.55000000000000004">
      <c r="A732" s="1"/>
      <c r="B732" s="1"/>
      <c r="C732" s="18"/>
      <c r="D732" s="1"/>
      <c r="E732" s="18"/>
      <c r="F732" s="1"/>
      <c r="G732" s="18"/>
      <c r="H732" s="1"/>
      <c r="I732" s="1"/>
      <c r="J732" s="17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 x14ac:dyDescent="0.55000000000000004">
      <c r="A733" s="1"/>
      <c r="B733" s="1"/>
      <c r="C733" s="18"/>
      <c r="D733" s="1"/>
      <c r="E733" s="18"/>
      <c r="F733" s="1"/>
      <c r="G733" s="18"/>
      <c r="H733" s="1"/>
      <c r="I733" s="1"/>
      <c r="J733" s="17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 x14ac:dyDescent="0.55000000000000004">
      <c r="A734" s="1"/>
      <c r="B734" s="1"/>
      <c r="C734" s="18"/>
      <c r="D734" s="1"/>
      <c r="E734" s="18"/>
      <c r="F734" s="1"/>
      <c r="G734" s="18"/>
      <c r="H734" s="1"/>
      <c r="I734" s="1"/>
      <c r="J734" s="17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 x14ac:dyDescent="0.55000000000000004">
      <c r="A735" s="1"/>
      <c r="B735" s="1"/>
      <c r="C735" s="18"/>
      <c r="D735" s="1"/>
      <c r="E735" s="18"/>
      <c r="F735" s="1"/>
      <c r="G735" s="18"/>
      <c r="H735" s="1"/>
      <c r="I735" s="1"/>
      <c r="J735" s="17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 x14ac:dyDescent="0.55000000000000004">
      <c r="A736" s="1"/>
      <c r="B736" s="1"/>
      <c r="C736" s="18"/>
      <c r="D736" s="1"/>
      <c r="E736" s="18"/>
      <c r="F736" s="1"/>
      <c r="G736" s="18"/>
      <c r="H736" s="1"/>
      <c r="I736" s="1"/>
      <c r="J736" s="17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 x14ac:dyDescent="0.55000000000000004">
      <c r="A737" s="1"/>
      <c r="B737" s="1"/>
      <c r="C737" s="18"/>
      <c r="D737" s="1"/>
      <c r="E737" s="18"/>
      <c r="F737" s="1"/>
      <c r="G737" s="18"/>
      <c r="H737" s="1"/>
      <c r="I737" s="1"/>
      <c r="J737" s="17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 x14ac:dyDescent="0.55000000000000004">
      <c r="A738" s="1"/>
      <c r="B738" s="1"/>
      <c r="C738" s="18"/>
      <c r="D738" s="1"/>
      <c r="E738" s="18"/>
      <c r="F738" s="1"/>
      <c r="G738" s="18"/>
      <c r="H738" s="1"/>
      <c r="I738" s="1"/>
      <c r="J738" s="17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 x14ac:dyDescent="0.55000000000000004">
      <c r="A739" s="1"/>
      <c r="B739" s="1"/>
      <c r="C739" s="18"/>
      <c r="D739" s="1"/>
      <c r="E739" s="18"/>
      <c r="F739" s="1"/>
      <c r="G739" s="18"/>
      <c r="H739" s="1"/>
      <c r="I739" s="1"/>
      <c r="J739" s="17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 x14ac:dyDescent="0.55000000000000004">
      <c r="A740" s="1"/>
      <c r="B740" s="1"/>
      <c r="C740" s="18"/>
      <c r="D740" s="1"/>
      <c r="E740" s="18"/>
      <c r="F740" s="1"/>
      <c r="G740" s="18"/>
      <c r="H740" s="1"/>
      <c r="I740" s="1"/>
      <c r="J740" s="17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 x14ac:dyDescent="0.55000000000000004">
      <c r="A741" s="1"/>
      <c r="B741" s="1"/>
      <c r="C741" s="18"/>
      <c r="D741" s="1"/>
      <c r="E741" s="18"/>
      <c r="F741" s="1"/>
      <c r="G741" s="18"/>
      <c r="H741" s="1"/>
      <c r="I741" s="1"/>
      <c r="J741" s="17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 x14ac:dyDescent="0.55000000000000004">
      <c r="A742" s="1"/>
      <c r="B742" s="1"/>
      <c r="C742" s="18"/>
      <c r="D742" s="1"/>
      <c r="E742" s="18"/>
      <c r="F742" s="1"/>
      <c r="G742" s="18"/>
      <c r="H742" s="1"/>
      <c r="I742" s="1"/>
      <c r="J742" s="17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 x14ac:dyDescent="0.55000000000000004">
      <c r="A743" s="1"/>
      <c r="B743" s="1"/>
      <c r="C743" s="18"/>
      <c r="D743" s="1"/>
      <c r="E743" s="18"/>
      <c r="F743" s="1"/>
      <c r="G743" s="18"/>
      <c r="H743" s="1"/>
      <c r="I743" s="1"/>
      <c r="J743" s="17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 x14ac:dyDescent="0.55000000000000004">
      <c r="A744" s="1"/>
      <c r="B744" s="1"/>
      <c r="C744" s="18"/>
      <c r="D744" s="1"/>
      <c r="E744" s="18"/>
      <c r="F744" s="1"/>
      <c r="G744" s="18"/>
      <c r="H744" s="1"/>
      <c r="I744" s="1"/>
      <c r="J744" s="17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 x14ac:dyDescent="0.55000000000000004">
      <c r="A745" s="1"/>
      <c r="B745" s="1"/>
      <c r="C745" s="18"/>
      <c r="D745" s="1"/>
      <c r="E745" s="18"/>
      <c r="F745" s="1"/>
      <c r="G745" s="18"/>
      <c r="H745" s="1"/>
      <c r="I745" s="1"/>
      <c r="J745" s="17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 x14ac:dyDescent="0.55000000000000004">
      <c r="A746" s="1"/>
      <c r="B746" s="1"/>
      <c r="C746" s="18"/>
      <c r="D746" s="1"/>
      <c r="E746" s="18"/>
      <c r="F746" s="1"/>
      <c r="G746" s="18"/>
      <c r="H746" s="1"/>
      <c r="I746" s="1"/>
      <c r="J746" s="17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 x14ac:dyDescent="0.55000000000000004">
      <c r="A747" s="1"/>
      <c r="B747" s="1"/>
      <c r="C747" s="18"/>
      <c r="D747" s="1"/>
      <c r="E747" s="18"/>
      <c r="F747" s="1"/>
      <c r="G747" s="18"/>
      <c r="H747" s="1"/>
      <c r="I747" s="1"/>
      <c r="J747" s="17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 x14ac:dyDescent="0.55000000000000004">
      <c r="A748" s="1"/>
      <c r="B748" s="1"/>
      <c r="C748" s="18"/>
      <c r="D748" s="1"/>
      <c r="E748" s="18"/>
      <c r="F748" s="1"/>
      <c r="G748" s="18"/>
      <c r="H748" s="1"/>
      <c r="I748" s="1"/>
      <c r="J748" s="17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 x14ac:dyDescent="0.55000000000000004">
      <c r="A749" s="1"/>
      <c r="B749" s="1"/>
      <c r="C749" s="18"/>
      <c r="D749" s="1"/>
      <c r="E749" s="18"/>
      <c r="F749" s="1"/>
      <c r="G749" s="18"/>
      <c r="H749" s="1"/>
      <c r="I749" s="1"/>
      <c r="J749" s="17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 x14ac:dyDescent="0.55000000000000004">
      <c r="A750" s="1"/>
      <c r="B750" s="1"/>
      <c r="C750" s="18"/>
      <c r="D750" s="1"/>
      <c r="E750" s="18"/>
      <c r="F750" s="1"/>
      <c r="G750" s="18"/>
      <c r="H750" s="1"/>
      <c r="I750" s="1"/>
      <c r="J750" s="17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 x14ac:dyDescent="0.55000000000000004">
      <c r="A751" s="1"/>
      <c r="B751" s="1"/>
      <c r="C751" s="18"/>
      <c r="D751" s="1"/>
      <c r="E751" s="18"/>
      <c r="F751" s="1"/>
      <c r="G751" s="18"/>
      <c r="H751" s="1"/>
      <c r="I751" s="1"/>
      <c r="J751" s="17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 x14ac:dyDescent="0.55000000000000004">
      <c r="A752" s="1"/>
      <c r="B752" s="1"/>
      <c r="C752" s="18"/>
      <c r="D752" s="1"/>
      <c r="E752" s="18"/>
      <c r="F752" s="1"/>
      <c r="G752" s="18"/>
      <c r="H752" s="1"/>
      <c r="I752" s="1"/>
      <c r="J752" s="17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 x14ac:dyDescent="0.55000000000000004">
      <c r="A753" s="1"/>
      <c r="B753" s="1"/>
      <c r="C753" s="18"/>
      <c r="D753" s="1"/>
      <c r="E753" s="18"/>
      <c r="F753" s="1"/>
      <c r="G753" s="18"/>
      <c r="H753" s="1"/>
      <c r="I753" s="1"/>
      <c r="J753" s="17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 x14ac:dyDescent="0.55000000000000004">
      <c r="A754" s="1"/>
      <c r="B754" s="1"/>
      <c r="C754" s="18"/>
      <c r="D754" s="1"/>
      <c r="E754" s="18"/>
      <c r="F754" s="1"/>
      <c r="G754" s="18"/>
      <c r="H754" s="1"/>
      <c r="I754" s="1"/>
      <c r="J754" s="17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 x14ac:dyDescent="0.55000000000000004">
      <c r="A755" s="1"/>
      <c r="B755" s="1"/>
      <c r="C755" s="18"/>
      <c r="D755" s="1"/>
      <c r="E755" s="18"/>
      <c r="F755" s="1"/>
      <c r="G755" s="18"/>
      <c r="H755" s="1"/>
      <c r="I755" s="1"/>
      <c r="J755" s="17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 x14ac:dyDescent="0.55000000000000004">
      <c r="A756" s="1"/>
      <c r="B756" s="1"/>
      <c r="C756" s="18"/>
      <c r="D756" s="1"/>
      <c r="E756" s="18"/>
      <c r="F756" s="1"/>
      <c r="G756" s="18"/>
      <c r="H756" s="1"/>
      <c r="I756" s="1"/>
      <c r="J756" s="17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 x14ac:dyDescent="0.55000000000000004">
      <c r="A757" s="1"/>
      <c r="B757" s="1"/>
      <c r="C757" s="18"/>
      <c r="D757" s="1"/>
      <c r="E757" s="18"/>
      <c r="F757" s="1"/>
      <c r="G757" s="18"/>
      <c r="H757" s="1"/>
      <c r="I757" s="1"/>
      <c r="J757" s="17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 x14ac:dyDescent="0.55000000000000004">
      <c r="A758" s="1"/>
      <c r="B758" s="1"/>
      <c r="C758" s="18"/>
      <c r="D758" s="1"/>
      <c r="E758" s="18"/>
      <c r="F758" s="1"/>
      <c r="G758" s="18"/>
      <c r="H758" s="1"/>
      <c r="I758" s="1"/>
      <c r="J758" s="17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 x14ac:dyDescent="0.55000000000000004">
      <c r="A759" s="1"/>
      <c r="B759" s="1"/>
      <c r="C759" s="18"/>
      <c r="D759" s="1"/>
      <c r="E759" s="18"/>
      <c r="F759" s="1"/>
      <c r="G759" s="18"/>
      <c r="H759" s="1"/>
      <c r="I759" s="1"/>
      <c r="J759" s="17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 x14ac:dyDescent="0.55000000000000004">
      <c r="A760" s="1"/>
      <c r="B760" s="1"/>
      <c r="C760" s="18"/>
      <c r="D760" s="1"/>
      <c r="E760" s="18"/>
      <c r="F760" s="1"/>
      <c r="G760" s="18"/>
      <c r="H760" s="1"/>
      <c r="I760" s="1"/>
      <c r="J760" s="17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 x14ac:dyDescent="0.55000000000000004">
      <c r="A761" s="1"/>
      <c r="B761" s="1"/>
      <c r="C761" s="18"/>
      <c r="D761" s="1"/>
      <c r="E761" s="18"/>
      <c r="F761" s="1"/>
      <c r="G761" s="18"/>
      <c r="H761" s="1"/>
      <c r="I761" s="1"/>
      <c r="J761" s="17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 x14ac:dyDescent="0.55000000000000004">
      <c r="A762" s="1"/>
      <c r="B762" s="1"/>
      <c r="C762" s="18"/>
      <c r="D762" s="1"/>
      <c r="E762" s="18"/>
      <c r="F762" s="1"/>
      <c r="G762" s="18"/>
      <c r="H762" s="1"/>
      <c r="I762" s="1"/>
      <c r="J762" s="17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 x14ac:dyDescent="0.55000000000000004">
      <c r="A763" s="1"/>
      <c r="B763" s="1"/>
      <c r="C763" s="18"/>
      <c r="D763" s="1"/>
      <c r="E763" s="18"/>
      <c r="F763" s="1"/>
      <c r="G763" s="18"/>
      <c r="H763" s="1"/>
      <c r="I763" s="1"/>
      <c r="J763" s="17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 x14ac:dyDescent="0.55000000000000004">
      <c r="A764" s="1"/>
      <c r="B764" s="1"/>
      <c r="C764" s="18"/>
      <c r="D764" s="1"/>
      <c r="E764" s="18"/>
      <c r="F764" s="1"/>
      <c r="G764" s="18"/>
      <c r="H764" s="1"/>
      <c r="I764" s="1"/>
      <c r="J764" s="17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 x14ac:dyDescent="0.55000000000000004">
      <c r="A765" s="1"/>
      <c r="B765" s="1"/>
      <c r="C765" s="18"/>
      <c r="D765" s="1"/>
      <c r="E765" s="18"/>
      <c r="F765" s="1"/>
      <c r="G765" s="18"/>
      <c r="H765" s="1"/>
      <c r="I765" s="1"/>
      <c r="J765" s="17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 x14ac:dyDescent="0.55000000000000004">
      <c r="A766" s="1"/>
      <c r="B766" s="1"/>
      <c r="C766" s="18"/>
      <c r="D766" s="1"/>
      <c r="E766" s="18"/>
      <c r="F766" s="1"/>
      <c r="G766" s="18"/>
      <c r="H766" s="1"/>
      <c r="I766" s="1"/>
      <c r="J766" s="17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 x14ac:dyDescent="0.55000000000000004">
      <c r="A767" s="1"/>
      <c r="B767" s="1"/>
      <c r="C767" s="18"/>
      <c r="D767" s="1"/>
      <c r="E767" s="18"/>
      <c r="F767" s="1"/>
      <c r="G767" s="18"/>
      <c r="H767" s="1"/>
      <c r="I767" s="1"/>
      <c r="J767" s="17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 x14ac:dyDescent="0.55000000000000004">
      <c r="A768" s="1"/>
      <c r="B768" s="1"/>
      <c r="C768" s="18"/>
      <c r="D768" s="1"/>
      <c r="E768" s="18"/>
      <c r="F768" s="1"/>
      <c r="G768" s="18"/>
      <c r="H768" s="1"/>
      <c r="I768" s="1"/>
      <c r="J768" s="17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 x14ac:dyDescent="0.55000000000000004">
      <c r="A769" s="1"/>
      <c r="B769" s="1"/>
      <c r="C769" s="18"/>
      <c r="D769" s="1"/>
      <c r="E769" s="18"/>
      <c r="F769" s="1"/>
      <c r="G769" s="18"/>
      <c r="H769" s="1"/>
      <c r="I769" s="1"/>
      <c r="J769" s="17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 x14ac:dyDescent="0.55000000000000004">
      <c r="A770" s="1"/>
      <c r="B770" s="1"/>
      <c r="C770" s="18"/>
      <c r="D770" s="1"/>
      <c r="E770" s="18"/>
      <c r="F770" s="1"/>
      <c r="G770" s="18"/>
      <c r="H770" s="1"/>
      <c r="I770" s="1"/>
      <c r="J770" s="17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 x14ac:dyDescent="0.55000000000000004">
      <c r="A771" s="1"/>
      <c r="B771" s="1"/>
      <c r="C771" s="18"/>
      <c r="D771" s="1"/>
      <c r="E771" s="18"/>
      <c r="F771" s="1"/>
      <c r="G771" s="18"/>
      <c r="H771" s="1"/>
      <c r="I771" s="1"/>
      <c r="J771" s="17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 x14ac:dyDescent="0.55000000000000004">
      <c r="A772" s="1"/>
      <c r="B772" s="1"/>
      <c r="C772" s="18"/>
      <c r="D772" s="1"/>
      <c r="E772" s="18"/>
      <c r="F772" s="1"/>
      <c r="G772" s="18"/>
      <c r="H772" s="1"/>
      <c r="I772" s="1"/>
      <c r="J772" s="17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 x14ac:dyDescent="0.55000000000000004">
      <c r="A773" s="1"/>
      <c r="B773" s="1"/>
      <c r="C773" s="18"/>
      <c r="D773" s="1"/>
      <c r="E773" s="18"/>
      <c r="F773" s="1"/>
      <c r="G773" s="18"/>
      <c r="H773" s="1"/>
      <c r="I773" s="1"/>
      <c r="J773" s="17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 x14ac:dyDescent="0.55000000000000004">
      <c r="A774" s="1"/>
      <c r="B774" s="1"/>
      <c r="C774" s="18"/>
      <c r="D774" s="1"/>
      <c r="E774" s="18"/>
      <c r="F774" s="1"/>
      <c r="G774" s="18"/>
      <c r="H774" s="1"/>
      <c r="I774" s="1"/>
      <c r="J774" s="17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 x14ac:dyDescent="0.55000000000000004">
      <c r="A775" s="1"/>
      <c r="B775" s="1"/>
      <c r="C775" s="18"/>
      <c r="D775" s="1"/>
      <c r="E775" s="18"/>
      <c r="F775" s="1"/>
      <c r="G775" s="18"/>
      <c r="H775" s="1"/>
      <c r="I775" s="1"/>
      <c r="J775" s="17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 x14ac:dyDescent="0.55000000000000004">
      <c r="A776" s="1"/>
      <c r="B776" s="1"/>
      <c r="C776" s="18"/>
      <c r="D776" s="1"/>
      <c r="E776" s="18"/>
      <c r="F776" s="1"/>
      <c r="G776" s="18"/>
      <c r="H776" s="1"/>
      <c r="I776" s="1"/>
      <c r="J776" s="17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 x14ac:dyDescent="0.55000000000000004">
      <c r="A777" s="1"/>
      <c r="B777" s="1"/>
      <c r="C777" s="18"/>
      <c r="D777" s="1"/>
      <c r="E777" s="18"/>
      <c r="F777" s="1"/>
      <c r="G777" s="18"/>
      <c r="H777" s="1"/>
      <c r="I777" s="1"/>
      <c r="J777" s="17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 x14ac:dyDescent="0.55000000000000004">
      <c r="A778" s="1"/>
      <c r="B778" s="1"/>
      <c r="C778" s="18"/>
      <c r="D778" s="1"/>
      <c r="E778" s="18"/>
      <c r="F778" s="1"/>
      <c r="G778" s="18"/>
      <c r="H778" s="1"/>
      <c r="I778" s="1"/>
      <c r="J778" s="17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 x14ac:dyDescent="0.55000000000000004">
      <c r="A779" s="1"/>
      <c r="B779" s="1"/>
      <c r="C779" s="18"/>
      <c r="D779" s="1"/>
      <c r="E779" s="18"/>
      <c r="F779" s="1"/>
      <c r="G779" s="18"/>
      <c r="H779" s="1"/>
      <c r="I779" s="1"/>
      <c r="J779" s="17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 x14ac:dyDescent="0.55000000000000004">
      <c r="A780" s="1"/>
      <c r="B780" s="1"/>
      <c r="C780" s="18"/>
      <c r="D780" s="1"/>
      <c r="E780" s="18"/>
      <c r="F780" s="1"/>
      <c r="G780" s="18"/>
      <c r="H780" s="1"/>
      <c r="I780" s="1"/>
      <c r="J780" s="17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 x14ac:dyDescent="0.55000000000000004">
      <c r="A781" s="1"/>
      <c r="B781" s="1"/>
      <c r="C781" s="18"/>
      <c r="D781" s="1"/>
      <c r="E781" s="18"/>
      <c r="F781" s="1"/>
      <c r="G781" s="18"/>
      <c r="H781" s="1"/>
      <c r="I781" s="1"/>
      <c r="J781" s="17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 x14ac:dyDescent="0.55000000000000004">
      <c r="A782" s="1"/>
      <c r="B782" s="1"/>
      <c r="C782" s="18"/>
      <c r="D782" s="1"/>
      <c r="E782" s="18"/>
      <c r="F782" s="1"/>
      <c r="G782" s="18"/>
      <c r="H782" s="1"/>
      <c r="I782" s="1"/>
      <c r="J782" s="17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 x14ac:dyDescent="0.55000000000000004">
      <c r="A783" s="1"/>
      <c r="B783" s="1"/>
      <c r="C783" s="18"/>
      <c r="D783" s="1"/>
      <c r="E783" s="18"/>
      <c r="F783" s="1"/>
      <c r="G783" s="18"/>
      <c r="H783" s="1"/>
      <c r="I783" s="1"/>
      <c r="J783" s="17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 x14ac:dyDescent="0.55000000000000004">
      <c r="A784" s="1"/>
      <c r="B784" s="1"/>
      <c r="C784" s="18"/>
      <c r="D784" s="1"/>
      <c r="E784" s="18"/>
      <c r="F784" s="1"/>
      <c r="G784" s="18"/>
      <c r="H784" s="1"/>
      <c r="I784" s="1"/>
      <c r="J784" s="17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 x14ac:dyDescent="0.55000000000000004">
      <c r="A785" s="1"/>
      <c r="B785" s="1"/>
      <c r="C785" s="18"/>
      <c r="D785" s="1"/>
      <c r="E785" s="18"/>
      <c r="F785" s="1"/>
      <c r="G785" s="18"/>
      <c r="H785" s="1"/>
      <c r="I785" s="1"/>
      <c r="J785" s="17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 x14ac:dyDescent="0.55000000000000004">
      <c r="A786" s="1"/>
      <c r="B786" s="1"/>
      <c r="C786" s="18"/>
      <c r="D786" s="1"/>
      <c r="E786" s="18"/>
      <c r="F786" s="1"/>
      <c r="G786" s="18"/>
      <c r="H786" s="1"/>
      <c r="I786" s="1"/>
      <c r="J786" s="17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 x14ac:dyDescent="0.55000000000000004">
      <c r="A787" s="1"/>
      <c r="B787" s="1"/>
      <c r="C787" s="18"/>
      <c r="D787" s="1"/>
      <c r="E787" s="18"/>
      <c r="F787" s="1"/>
      <c r="G787" s="18"/>
      <c r="H787" s="1"/>
      <c r="I787" s="1"/>
      <c r="J787" s="17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 x14ac:dyDescent="0.55000000000000004">
      <c r="A788" s="1"/>
      <c r="B788" s="1"/>
      <c r="C788" s="18"/>
      <c r="D788" s="1"/>
      <c r="E788" s="18"/>
      <c r="F788" s="1"/>
      <c r="G788" s="18"/>
      <c r="H788" s="1"/>
      <c r="I788" s="1"/>
      <c r="J788" s="17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 x14ac:dyDescent="0.55000000000000004">
      <c r="A789" s="1"/>
      <c r="B789" s="1"/>
      <c r="C789" s="18"/>
      <c r="D789" s="1"/>
      <c r="E789" s="18"/>
      <c r="F789" s="1"/>
      <c r="G789" s="18"/>
      <c r="H789" s="1"/>
      <c r="I789" s="1"/>
      <c r="J789" s="17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 x14ac:dyDescent="0.55000000000000004">
      <c r="A790" s="1"/>
      <c r="B790" s="1"/>
      <c r="C790" s="18"/>
      <c r="D790" s="1"/>
      <c r="E790" s="18"/>
      <c r="F790" s="1"/>
      <c r="G790" s="18"/>
      <c r="H790" s="1"/>
      <c r="I790" s="1"/>
      <c r="J790" s="17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 x14ac:dyDescent="0.55000000000000004">
      <c r="A791" s="1"/>
      <c r="B791" s="1"/>
      <c r="C791" s="18"/>
      <c r="D791" s="1"/>
      <c r="E791" s="18"/>
      <c r="F791" s="1"/>
      <c r="G791" s="18"/>
      <c r="H791" s="1"/>
      <c r="I791" s="1"/>
      <c r="J791" s="17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 x14ac:dyDescent="0.55000000000000004">
      <c r="A792" s="1"/>
      <c r="B792" s="1"/>
      <c r="C792" s="18"/>
      <c r="D792" s="1"/>
      <c r="E792" s="18"/>
      <c r="F792" s="1"/>
      <c r="G792" s="18"/>
      <c r="H792" s="1"/>
      <c r="I792" s="1"/>
      <c r="J792" s="17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 x14ac:dyDescent="0.55000000000000004">
      <c r="A793" s="1"/>
      <c r="B793" s="1"/>
      <c r="C793" s="18"/>
      <c r="D793" s="1"/>
      <c r="E793" s="18"/>
      <c r="F793" s="1"/>
      <c r="G793" s="18"/>
      <c r="H793" s="1"/>
      <c r="I793" s="1"/>
      <c r="J793" s="17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 x14ac:dyDescent="0.55000000000000004">
      <c r="A794" s="1"/>
      <c r="B794" s="1"/>
      <c r="C794" s="18"/>
      <c r="D794" s="1"/>
      <c r="E794" s="18"/>
      <c r="F794" s="1"/>
      <c r="G794" s="18"/>
      <c r="H794" s="1"/>
      <c r="I794" s="1"/>
      <c r="J794" s="17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 x14ac:dyDescent="0.55000000000000004">
      <c r="A795" s="1"/>
      <c r="B795" s="1"/>
      <c r="C795" s="18"/>
      <c r="D795" s="1"/>
      <c r="E795" s="18"/>
      <c r="F795" s="1"/>
      <c r="G795" s="18"/>
      <c r="H795" s="1"/>
      <c r="I795" s="1"/>
      <c r="J795" s="17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 x14ac:dyDescent="0.55000000000000004">
      <c r="A796" s="1"/>
      <c r="B796" s="1"/>
      <c r="C796" s="18"/>
      <c r="D796" s="1"/>
      <c r="E796" s="18"/>
      <c r="F796" s="1"/>
      <c r="G796" s="18"/>
      <c r="H796" s="1"/>
      <c r="I796" s="1"/>
      <c r="J796" s="17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 x14ac:dyDescent="0.55000000000000004">
      <c r="A797" s="1"/>
      <c r="B797" s="1"/>
      <c r="C797" s="18"/>
      <c r="D797" s="1"/>
      <c r="E797" s="18"/>
      <c r="F797" s="1"/>
      <c r="G797" s="18"/>
      <c r="H797" s="1"/>
      <c r="I797" s="1"/>
      <c r="J797" s="17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 x14ac:dyDescent="0.55000000000000004">
      <c r="A798" s="1"/>
      <c r="B798" s="1"/>
      <c r="C798" s="18"/>
      <c r="D798" s="1"/>
      <c r="E798" s="18"/>
      <c r="F798" s="1"/>
      <c r="G798" s="18"/>
      <c r="H798" s="1"/>
      <c r="I798" s="1"/>
      <c r="J798" s="17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 x14ac:dyDescent="0.55000000000000004">
      <c r="A799" s="1"/>
      <c r="B799" s="1"/>
      <c r="C799" s="18"/>
      <c r="D799" s="1"/>
      <c r="E799" s="18"/>
      <c r="F799" s="1"/>
      <c r="G799" s="18"/>
      <c r="H799" s="1"/>
      <c r="I799" s="1"/>
      <c r="J799" s="17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 x14ac:dyDescent="0.55000000000000004">
      <c r="A800" s="1"/>
      <c r="B800" s="1"/>
      <c r="C800" s="18"/>
      <c r="D800" s="1"/>
      <c r="E800" s="18"/>
      <c r="F800" s="1"/>
      <c r="G800" s="18"/>
      <c r="H800" s="1"/>
      <c r="I800" s="1"/>
      <c r="J800" s="17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 x14ac:dyDescent="0.55000000000000004">
      <c r="A801" s="1"/>
      <c r="B801" s="1"/>
      <c r="C801" s="18"/>
      <c r="D801" s="1"/>
      <c r="E801" s="18"/>
      <c r="F801" s="1"/>
      <c r="G801" s="18"/>
      <c r="H801" s="1"/>
      <c r="I801" s="1"/>
      <c r="J801" s="17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 x14ac:dyDescent="0.55000000000000004">
      <c r="A802" s="1"/>
      <c r="B802" s="1"/>
      <c r="C802" s="18"/>
      <c r="D802" s="1"/>
      <c r="E802" s="18"/>
      <c r="F802" s="1"/>
      <c r="G802" s="18"/>
      <c r="H802" s="1"/>
      <c r="I802" s="1"/>
      <c r="J802" s="17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 x14ac:dyDescent="0.55000000000000004">
      <c r="A803" s="1"/>
      <c r="B803" s="1"/>
      <c r="C803" s="18"/>
      <c r="D803" s="1"/>
      <c r="E803" s="18"/>
      <c r="F803" s="1"/>
      <c r="G803" s="18"/>
      <c r="H803" s="1"/>
      <c r="I803" s="1"/>
      <c r="J803" s="17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 x14ac:dyDescent="0.55000000000000004">
      <c r="A804" s="1"/>
      <c r="B804" s="1"/>
      <c r="C804" s="18"/>
      <c r="D804" s="1"/>
      <c r="E804" s="18"/>
      <c r="F804" s="1"/>
      <c r="G804" s="18"/>
      <c r="H804" s="1"/>
      <c r="I804" s="1"/>
      <c r="J804" s="17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 x14ac:dyDescent="0.55000000000000004">
      <c r="A805" s="1"/>
      <c r="B805" s="1"/>
      <c r="C805" s="18"/>
      <c r="D805" s="1"/>
      <c r="E805" s="18"/>
      <c r="F805" s="1"/>
      <c r="G805" s="18"/>
      <c r="H805" s="1"/>
      <c r="I805" s="1"/>
      <c r="J805" s="17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 x14ac:dyDescent="0.55000000000000004">
      <c r="A806" s="1"/>
      <c r="B806" s="1"/>
      <c r="C806" s="18"/>
      <c r="D806" s="1"/>
      <c r="E806" s="18"/>
      <c r="F806" s="1"/>
      <c r="G806" s="18"/>
      <c r="H806" s="1"/>
      <c r="I806" s="1"/>
      <c r="J806" s="17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 x14ac:dyDescent="0.55000000000000004">
      <c r="A807" s="1"/>
      <c r="B807" s="1"/>
      <c r="C807" s="18"/>
      <c r="D807" s="1"/>
      <c r="E807" s="18"/>
      <c r="F807" s="1"/>
      <c r="G807" s="18"/>
      <c r="H807" s="1"/>
      <c r="I807" s="1"/>
      <c r="J807" s="17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 x14ac:dyDescent="0.55000000000000004">
      <c r="A808" s="1"/>
      <c r="B808" s="1"/>
      <c r="C808" s="18"/>
      <c r="D808" s="1"/>
      <c r="E808" s="18"/>
      <c r="F808" s="1"/>
      <c r="G808" s="18"/>
      <c r="H808" s="1"/>
      <c r="I808" s="1"/>
      <c r="J808" s="17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 x14ac:dyDescent="0.55000000000000004">
      <c r="A809" s="1"/>
      <c r="B809" s="1"/>
      <c r="C809" s="18"/>
      <c r="D809" s="1"/>
      <c r="E809" s="18"/>
      <c r="F809" s="1"/>
      <c r="G809" s="18"/>
      <c r="H809" s="1"/>
      <c r="I809" s="1"/>
      <c r="J809" s="17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 x14ac:dyDescent="0.55000000000000004">
      <c r="A810" s="1"/>
      <c r="B810" s="1"/>
      <c r="C810" s="18"/>
      <c r="D810" s="1"/>
      <c r="E810" s="18"/>
      <c r="F810" s="1"/>
      <c r="G810" s="18"/>
      <c r="H810" s="1"/>
      <c r="I810" s="1"/>
      <c r="J810" s="17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 x14ac:dyDescent="0.55000000000000004">
      <c r="A811" s="1"/>
      <c r="B811" s="1"/>
      <c r="C811" s="18"/>
      <c r="D811" s="1"/>
      <c r="E811" s="18"/>
      <c r="F811" s="1"/>
      <c r="G811" s="18"/>
      <c r="H811" s="1"/>
      <c r="I811" s="1"/>
      <c r="J811" s="17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 x14ac:dyDescent="0.55000000000000004">
      <c r="A812" s="1"/>
      <c r="B812" s="1"/>
      <c r="C812" s="18"/>
      <c r="D812" s="1"/>
      <c r="E812" s="18"/>
      <c r="F812" s="1"/>
      <c r="G812" s="18"/>
      <c r="H812" s="1"/>
      <c r="I812" s="1"/>
      <c r="J812" s="17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 x14ac:dyDescent="0.55000000000000004">
      <c r="A813" s="1"/>
      <c r="B813" s="1"/>
      <c r="C813" s="18"/>
      <c r="D813" s="1"/>
      <c r="E813" s="18"/>
      <c r="F813" s="1"/>
      <c r="G813" s="18"/>
      <c r="H813" s="1"/>
      <c r="I813" s="1"/>
      <c r="J813" s="17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 x14ac:dyDescent="0.55000000000000004">
      <c r="A814" s="1"/>
      <c r="B814" s="1"/>
      <c r="C814" s="18"/>
      <c r="D814" s="1"/>
      <c r="E814" s="18"/>
      <c r="F814" s="1"/>
      <c r="G814" s="18"/>
      <c r="H814" s="1"/>
      <c r="I814" s="1"/>
      <c r="J814" s="17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 x14ac:dyDescent="0.55000000000000004">
      <c r="A815" s="1"/>
      <c r="B815" s="1"/>
      <c r="C815" s="18"/>
      <c r="D815" s="1"/>
      <c r="E815" s="18"/>
      <c r="F815" s="1"/>
      <c r="G815" s="18"/>
      <c r="H815" s="1"/>
      <c r="I815" s="1"/>
      <c r="J815" s="17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 x14ac:dyDescent="0.55000000000000004">
      <c r="A816" s="1"/>
      <c r="B816" s="1"/>
      <c r="C816" s="18"/>
      <c r="D816" s="1"/>
      <c r="E816" s="18"/>
      <c r="F816" s="1"/>
      <c r="G816" s="18"/>
      <c r="H816" s="1"/>
      <c r="I816" s="1"/>
      <c r="J816" s="17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 x14ac:dyDescent="0.55000000000000004">
      <c r="A817" s="1"/>
      <c r="B817" s="1"/>
      <c r="C817" s="18"/>
      <c r="D817" s="1"/>
      <c r="E817" s="18"/>
      <c r="F817" s="1"/>
      <c r="G817" s="18"/>
      <c r="H817" s="1"/>
      <c r="I817" s="1"/>
      <c r="J817" s="17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 x14ac:dyDescent="0.55000000000000004">
      <c r="A818" s="1"/>
      <c r="B818" s="1"/>
      <c r="C818" s="18"/>
      <c r="D818" s="1"/>
      <c r="E818" s="18"/>
      <c r="F818" s="1"/>
      <c r="G818" s="18"/>
      <c r="H818" s="1"/>
      <c r="I818" s="1"/>
      <c r="J818" s="17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 x14ac:dyDescent="0.55000000000000004">
      <c r="A819" s="1"/>
      <c r="B819" s="1"/>
      <c r="C819" s="18"/>
      <c r="D819" s="1"/>
      <c r="E819" s="18"/>
      <c r="F819" s="1"/>
      <c r="G819" s="18"/>
      <c r="H819" s="1"/>
      <c r="I819" s="1"/>
      <c r="J819" s="17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 x14ac:dyDescent="0.55000000000000004">
      <c r="A820" s="1"/>
      <c r="B820" s="1"/>
      <c r="C820" s="18"/>
      <c r="D820" s="1"/>
      <c r="E820" s="18"/>
      <c r="F820" s="1"/>
      <c r="G820" s="18"/>
      <c r="H820" s="1"/>
      <c r="I820" s="1"/>
      <c r="J820" s="17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 x14ac:dyDescent="0.55000000000000004">
      <c r="A821" s="1"/>
      <c r="B821" s="1"/>
      <c r="C821" s="18"/>
      <c r="D821" s="1"/>
      <c r="E821" s="18"/>
      <c r="F821" s="1"/>
      <c r="G821" s="18"/>
      <c r="H821" s="1"/>
      <c r="I821" s="1"/>
      <c r="J821" s="17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 x14ac:dyDescent="0.55000000000000004">
      <c r="A822" s="1"/>
      <c r="B822" s="1"/>
      <c r="C822" s="18"/>
      <c r="D822" s="1"/>
      <c r="E822" s="18"/>
      <c r="F822" s="1"/>
      <c r="G822" s="18"/>
      <c r="H822" s="1"/>
      <c r="I822" s="1"/>
      <c r="J822" s="17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 x14ac:dyDescent="0.55000000000000004">
      <c r="A823" s="1"/>
      <c r="B823" s="1"/>
      <c r="C823" s="18"/>
      <c r="D823" s="1"/>
      <c r="E823" s="18"/>
      <c r="F823" s="1"/>
      <c r="G823" s="18"/>
      <c r="H823" s="1"/>
      <c r="I823" s="1"/>
      <c r="J823" s="17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 x14ac:dyDescent="0.55000000000000004">
      <c r="A824" s="1"/>
      <c r="B824" s="1"/>
      <c r="C824" s="18"/>
      <c r="D824" s="1"/>
      <c r="E824" s="18"/>
      <c r="F824" s="1"/>
      <c r="G824" s="18"/>
      <c r="H824" s="1"/>
      <c r="I824" s="1"/>
      <c r="J824" s="17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 x14ac:dyDescent="0.55000000000000004">
      <c r="A825" s="1"/>
      <c r="B825" s="1"/>
      <c r="C825" s="18"/>
      <c r="D825" s="1"/>
      <c r="E825" s="18"/>
      <c r="F825" s="1"/>
      <c r="G825" s="18"/>
      <c r="H825" s="1"/>
      <c r="I825" s="1"/>
      <c r="J825" s="17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 x14ac:dyDescent="0.55000000000000004">
      <c r="A826" s="1"/>
      <c r="B826" s="1"/>
      <c r="C826" s="18"/>
      <c r="D826" s="1"/>
      <c r="E826" s="18"/>
      <c r="F826" s="1"/>
      <c r="G826" s="18"/>
      <c r="H826" s="1"/>
      <c r="I826" s="1"/>
      <c r="J826" s="17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 x14ac:dyDescent="0.55000000000000004">
      <c r="A827" s="1"/>
      <c r="B827" s="1"/>
      <c r="C827" s="18"/>
      <c r="D827" s="1"/>
      <c r="E827" s="18"/>
      <c r="F827" s="1"/>
      <c r="G827" s="18"/>
      <c r="H827" s="1"/>
      <c r="I827" s="1"/>
      <c r="J827" s="17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 x14ac:dyDescent="0.55000000000000004">
      <c r="A828" s="1"/>
      <c r="B828" s="1"/>
      <c r="C828" s="18"/>
      <c r="D828" s="1"/>
      <c r="E828" s="18"/>
      <c r="F828" s="1"/>
      <c r="G828" s="18"/>
      <c r="H828" s="1"/>
      <c r="I828" s="1"/>
      <c r="J828" s="17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 x14ac:dyDescent="0.55000000000000004">
      <c r="A829" s="1"/>
      <c r="B829" s="1"/>
      <c r="C829" s="18"/>
      <c r="D829" s="1"/>
      <c r="E829" s="18"/>
      <c r="F829" s="1"/>
      <c r="G829" s="18"/>
      <c r="H829" s="1"/>
      <c r="I829" s="1"/>
      <c r="J829" s="17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 x14ac:dyDescent="0.55000000000000004">
      <c r="A830" s="1"/>
      <c r="B830" s="1"/>
      <c r="C830" s="18"/>
      <c r="D830" s="1"/>
      <c r="E830" s="18"/>
      <c r="F830" s="1"/>
      <c r="G830" s="18"/>
      <c r="H830" s="1"/>
      <c r="I830" s="1"/>
      <c r="J830" s="17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 x14ac:dyDescent="0.55000000000000004">
      <c r="A831" s="1"/>
      <c r="B831" s="1"/>
      <c r="C831" s="18"/>
      <c r="D831" s="1"/>
      <c r="E831" s="18"/>
      <c r="F831" s="1"/>
      <c r="G831" s="18"/>
      <c r="H831" s="1"/>
      <c r="I831" s="1"/>
      <c r="J831" s="17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 x14ac:dyDescent="0.55000000000000004">
      <c r="A832" s="1"/>
      <c r="B832" s="1"/>
      <c r="C832" s="18"/>
      <c r="D832" s="1"/>
      <c r="E832" s="18"/>
      <c r="F832" s="1"/>
      <c r="G832" s="18"/>
      <c r="H832" s="1"/>
      <c r="I832" s="1"/>
      <c r="J832" s="17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 x14ac:dyDescent="0.55000000000000004">
      <c r="A833" s="1"/>
      <c r="B833" s="1"/>
      <c r="C833" s="18"/>
      <c r="D833" s="1"/>
      <c r="E833" s="18"/>
      <c r="F833" s="1"/>
      <c r="G833" s="18"/>
      <c r="H833" s="1"/>
      <c r="I833" s="1"/>
      <c r="J833" s="17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 x14ac:dyDescent="0.55000000000000004">
      <c r="A834" s="1"/>
      <c r="B834" s="1"/>
      <c r="C834" s="18"/>
      <c r="D834" s="1"/>
      <c r="E834" s="18"/>
      <c r="F834" s="1"/>
      <c r="G834" s="18"/>
      <c r="H834" s="1"/>
      <c r="I834" s="1"/>
      <c r="J834" s="17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 x14ac:dyDescent="0.55000000000000004">
      <c r="A835" s="1"/>
      <c r="B835" s="1"/>
      <c r="C835" s="18"/>
      <c r="D835" s="1"/>
      <c r="E835" s="18"/>
      <c r="F835" s="1"/>
      <c r="G835" s="18"/>
      <c r="H835" s="1"/>
      <c r="I835" s="1"/>
      <c r="J835" s="17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 x14ac:dyDescent="0.55000000000000004">
      <c r="A836" s="1"/>
      <c r="B836" s="1"/>
      <c r="C836" s="18"/>
      <c r="D836" s="1"/>
      <c r="E836" s="18"/>
      <c r="F836" s="1"/>
      <c r="G836" s="18"/>
      <c r="H836" s="1"/>
      <c r="I836" s="1"/>
      <c r="J836" s="17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 x14ac:dyDescent="0.55000000000000004">
      <c r="A837" s="1"/>
      <c r="B837" s="1"/>
      <c r="C837" s="18"/>
      <c r="D837" s="1"/>
      <c r="E837" s="18"/>
      <c r="F837" s="1"/>
      <c r="G837" s="18"/>
      <c r="H837" s="1"/>
      <c r="I837" s="1"/>
      <c r="J837" s="17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 x14ac:dyDescent="0.55000000000000004">
      <c r="A838" s="1"/>
      <c r="B838" s="1"/>
      <c r="C838" s="18"/>
      <c r="D838" s="1"/>
      <c r="E838" s="18"/>
      <c r="F838" s="1"/>
      <c r="G838" s="18"/>
      <c r="H838" s="1"/>
      <c r="I838" s="1"/>
      <c r="J838" s="17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 x14ac:dyDescent="0.55000000000000004">
      <c r="A839" s="1"/>
      <c r="B839" s="1"/>
      <c r="C839" s="18"/>
      <c r="D839" s="1"/>
      <c r="E839" s="18"/>
      <c r="F839" s="1"/>
      <c r="G839" s="18"/>
      <c r="H839" s="1"/>
      <c r="I839" s="1"/>
      <c r="J839" s="17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 x14ac:dyDescent="0.55000000000000004">
      <c r="A840" s="1"/>
      <c r="B840" s="1"/>
      <c r="C840" s="18"/>
      <c r="D840" s="1"/>
      <c r="E840" s="18"/>
      <c r="F840" s="1"/>
      <c r="G840" s="18"/>
      <c r="H840" s="1"/>
      <c r="I840" s="1"/>
      <c r="J840" s="17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 x14ac:dyDescent="0.55000000000000004">
      <c r="A841" s="1"/>
      <c r="B841" s="1"/>
      <c r="C841" s="18"/>
      <c r="D841" s="1"/>
      <c r="E841" s="18"/>
      <c r="F841" s="1"/>
      <c r="G841" s="18"/>
      <c r="H841" s="1"/>
      <c r="I841" s="1"/>
      <c r="J841" s="17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 x14ac:dyDescent="0.55000000000000004">
      <c r="A842" s="1"/>
      <c r="B842" s="1"/>
      <c r="C842" s="18"/>
      <c r="D842" s="1"/>
      <c r="E842" s="18"/>
      <c r="F842" s="1"/>
      <c r="G842" s="18"/>
      <c r="H842" s="1"/>
      <c r="I842" s="1"/>
      <c r="J842" s="17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 x14ac:dyDescent="0.55000000000000004">
      <c r="A843" s="1"/>
      <c r="B843" s="1"/>
      <c r="C843" s="18"/>
      <c r="D843" s="1"/>
      <c r="E843" s="18"/>
      <c r="F843" s="1"/>
      <c r="G843" s="18"/>
      <c r="H843" s="1"/>
      <c r="I843" s="1"/>
      <c r="J843" s="17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 x14ac:dyDescent="0.55000000000000004">
      <c r="A844" s="1"/>
      <c r="B844" s="1"/>
      <c r="C844" s="18"/>
      <c r="D844" s="1"/>
      <c r="E844" s="18"/>
      <c r="F844" s="1"/>
      <c r="G844" s="18"/>
      <c r="H844" s="1"/>
      <c r="I844" s="1"/>
      <c r="J844" s="17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 x14ac:dyDescent="0.55000000000000004">
      <c r="A845" s="1"/>
      <c r="B845" s="1"/>
      <c r="C845" s="18"/>
      <c r="D845" s="1"/>
      <c r="E845" s="18"/>
      <c r="F845" s="1"/>
      <c r="G845" s="18"/>
      <c r="H845" s="1"/>
      <c r="I845" s="1"/>
      <c r="J845" s="17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 x14ac:dyDescent="0.55000000000000004">
      <c r="A846" s="1"/>
      <c r="B846" s="1"/>
      <c r="C846" s="18"/>
      <c r="D846" s="1"/>
      <c r="E846" s="18"/>
      <c r="F846" s="1"/>
      <c r="G846" s="18"/>
      <c r="H846" s="1"/>
      <c r="I846" s="1"/>
      <c r="J846" s="17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 x14ac:dyDescent="0.55000000000000004">
      <c r="A847" s="1"/>
      <c r="B847" s="1"/>
      <c r="C847" s="18"/>
      <c r="D847" s="1"/>
      <c r="E847" s="18"/>
      <c r="F847" s="1"/>
      <c r="G847" s="18"/>
      <c r="H847" s="1"/>
      <c r="I847" s="1"/>
      <c r="J847" s="17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 x14ac:dyDescent="0.55000000000000004">
      <c r="A848" s="1"/>
      <c r="B848" s="1"/>
      <c r="C848" s="18"/>
      <c r="D848" s="1"/>
      <c r="E848" s="18"/>
      <c r="F848" s="1"/>
      <c r="G848" s="18"/>
      <c r="H848" s="1"/>
      <c r="I848" s="1"/>
      <c r="J848" s="17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 x14ac:dyDescent="0.55000000000000004">
      <c r="A849" s="1"/>
      <c r="B849" s="1"/>
      <c r="C849" s="18"/>
      <c r="D849" s="1"/>
      <c r="E849" s="18"/>
      <c r="F849" s="1"/>
      <c r="G849" s="18"/>
      <c r="H849" s="1"/>
      <c r="I849" s="1"/>
      <c r="J849" s="17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 x14ac:dyDescent="0.55000000000000004">
      <c r="A850" s="1"/>
      <c r="B850" s="1"/>
      <c r="C850" s="18"/>
      <c r="D850" s="1"/>
      <c r="E850" s="18"/>
      <c r="F850" s="1"/>
      <c r="G850" s="18"/>
      <c r="H850" s="1"/>
      <c r="I850" s="1"/>
      <c r="J850" s="17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 x14ac:dyDescent="0.55000000000000004">
      <c r="A851" s="1"/>
      <c r="B851" s="1"/>
      <c r="C851" s="18"/>
      <c r="D851" s="1"/>
      <c r="E851" s="18"/>
      <c r="F851" s="1"/>
      <c r="G851" s="18"/>
      <c r="H851" s="1"/>
      <c r="I851" s="1"/>
      <c r="J851" s="17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 x14ac:dyDescent="0.55000000000000004">
      <c r="A852" s="1"/>
      <c r="B852" s="1"/>
      <c r="C852" s="18"/>
      <c r="D852" s="1"/>
      <c r="E852" s="18"/>
      <c r="F852" s="1"/>
      <c r="G852" s="18"/>
      <c r="H852" s="1"/>
      <c r="I852" s="1"/>
      <c r="J852" s="17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 x14ac:dyDescent="0.55000000000000004">
      <c r="A853" s="1"/>
      <c r="B853" s="1"/>
      <c r="C853" s="18"/>
      <c r="D853" s="1"/>
      <c r="E853" s="18"/>
      <c r="F853" s="1"/>
      <c r="G853" s="18"/>
      <c r="H853" s="1"/>
      <c r="I853" s="1"/>
      <c r="J853" s="17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 x14ac:dyDescent="0.55000000000000004">
      <c r="A854" s="1"/>
      <c r="B854" s="1"/>
      <c r="C854" s="18"/>
      <c r="D854" s="1"/>
      <c r="E854" s="18"/>
      <c r="F854" s="1"/>
      <c r="G854" s="18"/>
      <c r="H854" s="1"/>
      <c r="I854" s="1"/>
      <c r="J854" s="17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 x14ac:dyDescent="0.55000000000000004">
      <c r="A855" s="1"/>
      <c r="B855" s="1"/>
      <c r="C855" s="18"/>
      <c r="D855" s="1"/>
      <c r="E855" s="18"/>
      <c r="F855" s="1"/>
      <c r="G855" s="18"/>
      <c r="H855" s="1"/>
      <c r="I855" s="1"/>
      <c r="J855" s="17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 x14ac:dyDescent="0.55000000000000004">
      <c r="A856" s="1"/>
      <c r="B856" s="1"/>
      <c r="C856" s="18"/>
      <c r="D856" s="1"/>
      <c r="E856" s="18"/>
      <c r="F856" s="1"/>
      <c r="G856" s="18"/>
      <c r="H856" s="1"/>
      <c r="I856" s="1"/>
      <c r="J856" s="17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 x14ac:dyDescent="0.55000000000000004">
      <c r="A857" s="1"/>
      <c r="B857" s="1"/>
      <c r="C857" s="18"/>
      <c r="D857" s="1"/>
      <c r="E857" s="18"/>
      <c r="F857" s="1"/>
      <c r="G857" s="18"/>
      <c r="H857" s="1"/>
      <c r="I857" s="1"/>
      <c r="J857" s="17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 x14ac:dyDescent="0.55000000000000004">
      <c r="A858" s="1"/>
      <c r="B858" s="1"/>
      <c r="C858" s="18"/>
      <c r="D858" s="1"/>
      <c r="E858" s="18"/>
      <c r="F858" s="1"/>
      <c r="G858" s="18"/>
      <c r="H858" s="1"/>
      <c r="I858" s="1"/>
      <c r="J858" s="17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 x14ac:dyDescent="0.55000000000000004">
      <c r="A859" s="1"/>
      <c r="B859" s="1"/>
      <c r="C859" s="18"/>
      <c r="D859" s="1"/>
      <c r="E859" s="18"/>
      <c r="F859" s="1"/>
      <c r="G859" s="18"/>
      <c r="H859" s="1"/>
      <c r="I859" s="1"/>
      <c r="J859" s="17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 x14ac:dyDescent="0.55000000000000004">
      <c r="A860" s="1"/>
      <c r="B860" s="1"/>
      <c r="C860" s="18"/>
      <c r="D860" s="1"/>
      <c r="E860" s="18"/>
      <c r="F860" s="1"/>
      <c r="G860" s="18"/>
      <c r="H860" s="1"/>
      <c r="I860" s="1"/>
      <c r="J860" s="17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 x14ac:dyDescent="0.55000000000000004">
      <c r="A861" s="1"/>
      <c r="B861" s="1"/>
      <c r="C861" s="18"/>
      <c r="D861" s="1"/>
      <c r="E861" s="18"/>
      <c r="F861" s="1"/>
      <c r="G861" s="18"/>
      <c r="H861" s="1"/>
      <c r="I861" s="1"/>
      <c r="J861" s="17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 x14ac:dyDescent="0.55000000000000004">
      <c r="A862" s="1"/>
      <c r="B862" s="1"/>
      <c r="C862" s="18"/>
      <c r="D862" s="1"/>
      <c r="E862" s="18"/>
      <c r="F862" s="1"/>
      <c r="G862" s="18"/>
      <c r="H862" s="1"/>
      <c r="I862" s="1"/>
      <c r="J862" s="17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 x14ac:dyDescent="0.55000000000000004">
      <c r="A863" s="1"/>
      <c r="B863" s="1"/>
      <c r="C863" s="18"/>
      <c r="D863" s="1"/>
      <c r="E863" s="18"/>
      <c r="F863" s="1"/>
      <c r="G863" s="18"/>
      <c r="H863" s="1"/>
      <c r="I863" s="1"/>
      <c r="J863" s="17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 x14ac:dyDescent="0.55000000000000004">
      <c r="A864" s="1"/>
      <c r="B864" s="1"/>
      <c r="C864" s="18"/>
      <c r="D864" s="1"/>
      <c r="E864" s="18"/>
      <c r="F864" s="1"/>
      <c r="G864" s="18"/>
      <c r="H864" s="1"/>
      <c r="I864" s="1"/>
      <c r="J864" s="17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 x14ac:dyDescent="0.55000000000000004">
      <c r="A865" s="1"/>
      <c r="B865" s="1"/>
      <c r="C865" s="18"/>
      <c r="D865" s="1"/>
      <c r="E865" s="18"/>
      <c r="F865" s="1"/>
      <c r="G865" s="18"/>
      <c r="H865" s="1"/>
      <c r="I865" s="1"/>
      <c r="J865" s="17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 x14ac:dyDescent="0.55000000000000004">
      <c r="A866" s="1"/>
      <c r="B866" s="1"/>
      <c r="C866" s="18"/>
      <c r="D866" s="1"/>
      <c r="E866" s="18"/>
      <c r="F866" s="1"/>
      <c r="G866" s="18"/>
      <c r="H866" s="1"/>
      <c r="I866" s="1"/>
      <c r="J866" s="17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 x14ac:dyDescent="0.55000000000000004">
      <c r="A867" s="1"/>
      <c r="B867" s="1"/>
      <c r="C867" s="18"/>
      <c r="D867" s="1"/>
      <c r="E867" s="18"/>
      <c r="F867" s="1"/>
      <c r="G867" s="18"/>
      <c r="H867" s="1"/>
      <c r="I867" s="1"/>
      <c r="J867" s="17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 x14ac:dyDescent="0.55000000000000004">
      <c r="A868" s="1"/>
      <c r="B868" s="1"/>
      <c r="C868" s="18"/>
      <c r="D868" s="1"/>
      <c r="E868" s="18"/>
      <c r="F868" s="1"/>
      <c r="G868" s="18"/>
      <c r="H868" s="1"/>
      <c r="I868" s="1"/>
      <c r="J868" s="17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 x14ac:dyDescent="0.55000000000000004">
      <c r="A869" s="1"/>
      <c r="B869" s="1"/>
      <c r="C869" s="18"/>
      <c r="D869" s="1"/>
      <c r="E869" s="18"/>
      <c r="F869" s="1"/>
      <c r="G869" s="18"/>
      <c r="H869" s="1"/>
      <c r="I869" s="1"/>
      <c r="J869" s="17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 x14ac:dyDescent="0.55000000000000004">
      <c r="A870" s="1"/>
      <c r="B870" s="1"/>
      <c r="C870" s="18"/>
      <c r="D870" s="1"/>
      <c r="E870" s="18"/>
      <c r="F870" s="1"/>
      <c r="G870" s="18"/>
      <c r="H870" s="1"/>
      <c r="I870" s="1"/>
      <c r="J870" s="17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 x14ac:dyDescent="0.55000000000000004">
      <c r="A871" s="1"/>
      <c r="B871" s="1"/>
      <c r="C871" s="18"/>
      <c r="D871" s="1"/>
      <c r="E871" s="18"/>
      <c r="F871" s="1"/>
      <c r="G871" s="18"/>
      <c r="H871" s="1"/>
      <c r="I871" s="1"/>
      <c r="J871" s="17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 x14ac:dyDescent="0.55000000000000004">
      <c r="A872" s="1"/>
      <c r="B872" s="1"/>
      <c r="C872" s="18"/>
      <c r="D872" s="1"/>
      <c r="E872" s="18"/>
      <c r="F872" s="1"/>
      <c r="G872" s="18"/>
      <c r="H872" s="1"/>
      <c r="I872" s="1"/>
      <c r="J872" s="17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 x14ac:dyDescent="0.55000000000000004">
      <c r="A873" s="1"/>
      <c r="B873" s="1"/>
      <c r="C873" s="18"/>
      <c r="D873" s="1"/>
      <c r="E873" s="18"/>
      <c r="F873" s="1"/>
      <c r="G873" s="18"/>
      <c r="H873" s="1"/>
      <c r="I873" s="1"/>
      <c r="J873" s="17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 x14ac:dyDescent="0.55000000000000004">
      <c r="A874" s="1"/>
      <c r="B874" s="1"/>
      <c r="C874" s="18"/>
      <c r="D874" s="1"/>
      <c r="E874" s="18"/>
      <c r="F874" s="1"/>
      <c r="G874" s="18"/>
      <c r="H874" s="1"/>
      <c r="I874" s="1"/>
      <c r="J874" s="17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 x14ac:dyDescent="0.55000000000000004">
      <c r="A875" s="1"/>
      <c r="B875" s="1"/>
      <c r="C875" s="18"/>
      <c r="D875" s="1"/>
      <c r="E875" s="18"/>
      <c r="F875" s="1"/>
      <c r="G875" s="18"/>
      <c r="H875" s="1"/>
      <c r="I875" s="1"/>
      <c r="J875" s="17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 x14ac:dyDescent="0.55000000000000004">
      <c r="A876" s="1"/>
      <c r="B876" s="1"/>
      <c r="C876" s="18"/>
      <c r="D876" s="1"/>
      <c r="E876" s="18"/>
      <c r="F876" s="1"/>
      <c r="G876" s="18"/>
      <c r="H876" s="1"/>
      <c r="I876" s="1"/>
      <c r="J876" s="17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 x14ac:dyDescent="0.55000000000000004">
      <c r="A877" s="1"/>
      <c r="B877" s="1"/>
      <c r="C877" s="18"/>
      <c r="D877" s="1"/>
      <c r="E877" s="18"/>
      <c r="F877" s="1"/>
      <c r="G877" s="18"/>
      <c r="H877" s="1"/>
      <c r="I877" s="1"/>
      <c r="J877" s="17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 x14ac:dyDescent="0.55000000000000004">
      <c r="A878" s="1"/>
      <c r="B878" s="1"/>
      <c r="C878" s="18"/>
      <c r="D878" s="1"/>
      <c r="E878" s="18"/>
      <c r="F878" s="1"/>
      <c r="G878" s="18"/>
      <c r="H878" s="1"/>
      <c r="I878" s="1"/>
      <c r="J878" s="17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 x14ac:dyDescent="0.55000000000000004">
      <c r="A879" s="1"/>
      <c r="B879" s="1"/>
      <c r="C879" s="18"/>
      <c r="D879" s="1"/>
      <c r="E879" s="18"/>
      <c r="F879" s="1"/>
      <c r="G879" s="18"/>
      <c r="H879" s="1"/>
      <c r="I879" s="1"/>
      <c r="J879" s="17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 x14ac:dyDescent="0.55000000000000004">
      <c r="A880" s="1"/>
      <c r="B880" s="1"/>
      <c r="C880" s="18"/>
      <c r="D880" s="1"/>
      <c r="E880" s="18"/>
      <c r="F880" s="1"/>
      <c r="G880" s="18"/>
      <c r="H880" s="1"/>
      <c r="I880" s="1"/>
      <c r="J880" s="17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 x14ac:dyDescent="0.55000000000000004">
      <c r="A881" s="1"/>
      <c r="B881" s="1"/>
      <c r="C881" s="18"/>
      <c r="D881" s="1"/>
      <c r="E881" s="18"/>
      <c r="F881" s="1"/>
      <c r="G881" s="18"/>
      <c r="H881" s="1"/>
      <c r="I881" s="1"/>
      <c r="J881" s="17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 x14ac:dyDescent="0.55000000000000004">
      <c r="A882" s="1"/>
      <c r="B882" s="1"/>
      <c r="C882" s="18"/>
      <c r="D882" s="1"/>
      <c r="E882" s="18"/>
      <c r="F882" s="1"/>
      <c r="G882" s="18"/>
      <c r="H882" s="1"/>
      <c r="I882" s="1"/>
      <c r="J882" s="17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 x14ac:dyDescent="0.55000000000000004">
      <c r="A883" s="1"/>
      <c r="B883" s="1"/>
      <c r="C883" s="18"/>
      <c r="D883" s="1"/>
      <c r="E883" s="18"/>
      <c r="F883" s="1"/>
      <c r="G883" s="18"/>
      <c r="H883" s="1"/>
      <c r="I883" s="1"/>
      <c r="J883" s="17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 x14ac:dyDescent="0.55000000000000004">
      <c r="A884" s="1"/>
      <c r="B884" s="1"/>
      <c r="C884" s="18"/>
      <c r="D884" s="1"/>
      <c r="E884" s="18"/>
      <c r="F884" s="1"/>
      <c r="G884" s="18"/>
      <c r="H884" s="1"/>
      <c r="I884" s="1"/>
      <c r="J884" s="17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 x14ac:dyDescent="0.55000000000000004">
      <c r="A885" s="1"/>
      <c r="B885" s="1"/>
      <c r="C885" s="18"/>
      <c r="D885" s="1"/>
      <c r="E885" s="18"/>
      <c r="F885" s="1"/>
      <c r="G885" s="18"/>
      <c r="H885" s="1"/>
      <c r="I885" s="1"/>
      <c r="J885" s="17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 x14ac:dyDescent="0.55000000000000004">
      <c r="A886" s="1"/>
      <c r="B886" s="1"/>
      <c r="C886" s="18"/>
      <c r="D886" s="1"/>
      <c r="E886" s="18"/>
      <c r="F886" s="1"/>
      <c r="G886" s="18"/>
      <c r="H886" s="1"/>
      <c r="I886" s="1"/>
      <c r="J886" s="17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 x14ac:dyDescent="0.55000000000000004">
      <c r="A887" s="1"/>
      <c r="B887" s="1"/>
      <c r="C887" s="18"/>
      <c r="D887" s="1"/>
      <c r="E887" s="18"/>
      <c r="F887" s="1"/>
      <c r="G887" s="18"/>
      <c r="H887" s="1"/>
      <c r="I887" s="1"/>
      <c r="J887" s="17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 x14ac:dyDescent="0.55000000000000004">
      <c r="A888" s="1"/>
      <c r="B888" s="1"/>
      <c r="C888" s="18"/>
      <c r="D888" s="1"/>
      <c r="E888" s="18"/>
      <c r="F888" s="1"/>
      <c r="G888" s="18"/>
      <c r="H888" s="1"/>
      <c r="I888" s="1"/>
      <c r="J888" s="17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 x14ac:dyDescent="0.55000000000000004">
      <c r="A889" s="1"/>
      <c r="B889" s="1"/>
      <c r="C889" s="18"/>
      <c r="D889" s="1"/>
      <c r="E889" s="18"/>
      <c r="F889" s="1"/>
      <c r="G889" s="18"/>
      <c r="H889" s="1"/>
      <c r="I889" s="1"/>
      <c r="J889" s="17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 x14ac:dyDescent="0.55000000000000004">
      <c r="A890" s="1"/>
      <c r="B890" s="1"/>
      <c r="C890" s="18"/>
      <c r="D890" s="1"/>
      <c r="E890" s="18"/>
      <c r="F890" s="1"/>
      <c r="G890" s="18"/>
      <c r="H890" s="1"/>
      <c r="I890" s="1"/>
      <c r="J890" s="17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 x14ac:dyDescent="0.55000000000000004">
      <c r="A891" s="1"/>
      <c r="B891" s="1"/>
      <c r="C891" s="18"/>
      <c r="D891" s="1"/>
      <c r="E891" s="18"/>
      <c r="F891" s="1"/>
      <c r="G891" s="18"/>
      <c r="H891" s="1"/>
      <c r="I891" s="1"/>
      <c r="J891" s="17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 x14ac:dyDescent="0.55000000000000004">
      <c r="A892" s="1"/>
      <c r="B892" s="1"/>
      <c r="C892" s="18"/>
      <c r="D892" s="1"/>
      <c r="E892" s="18"/>
      <c r="F892" s="1"/>
      <c r="G892" s="18"/>
      <c r="H892" s="1"/>
      <c r="I892" s="1"/>
      <c r="J892" s="17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 x14ac:dyDescent="0.55000000000000004">
      <c r="A893" s="1"/>
      <c r="B893" s="1"/>
      <c r="C893" s="18"/>
      <c r="D893" s="1"/>
      <c r="E893" s="18"/>
      <c r="F893" s="1"/>
      <c r="G893" s="18"/>
      <c r="H893" s="1"/>
      <c r="I893" s="1"/>
      <c r="J893" s="17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 x14ac:dyDescent="0.55000000000000004">
      <c r="A894" s="1"/>
      <c r="B894" s="1"/>
      <c r="C894" s="18"/>
      <c r="D894" s="1"/>
      <c r="E894" s="18"/>
      <c r="F894" s="1"/>
      <c r="G894" s="18"/>
      <c r="H894" s="1"/>
      <c r="I894" s="1"/>
      <c r="J894" s="17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 x14ac:dyDescent="0.55000000000000004">
      <c r="A895" s="1"/>
      <c r="B895" s="1"/>
      <c r="C895" s="18"/>
      <c r="D895" s="1"/>
      <c r="E895" s="18"/>
      <c r="F895" s="1"/>
      <c r="G895" s="18"/>
      <c r="H895" s="1"/>
      <c r="I895" s="1"/>
      <c r="J895" s="17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 x14ac:dyDescent="0.55000000000000004">
      <c r="A896" s="1"/>
      <c r="B896" s="1"/>
      <c r="C896" s="18"/>
      <c r="D896" s="1"/>
      <c r="E896" s="18"/>
      <c r="F896" s="1"/>
      <c r="G896" s="18"/>
      <c r="H896" s="1"/>
      <c r="I896" s="1"/>
      <c r="J896" s="17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 x14ac:dyDescent="0.55000000000000004">
      <c r="A897" s="1"/>
      <c r="B897" s="1"/>
      <c r="C897" s="18"/>
      <c r="D897" s="1"/>
      <c r="E897" s="18"/>
      <c r="F897" s="1"/>
      <c r="G897" s="18"/>
      <c r="H897" s="1"/>
      <c r="I897" s="1"/>
      <c r="J897" s="17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 x14ac:dyDescent="0.55000000000000004">
      <c r="A898" s="1"/>
      <c r="B898" s="1"/>
      <c r="C898" s="18"/>
      <c r="D898" s="1"/>
      <c r="E898" s="18"/>
      <c r="F898" s="1"/>
      <c r="G898" s="18"/>
      <c r="H898" s="1"/>
      <c r="I898" s="1"/>
      <c r="J898" s="17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 x14ac:dyDescent="0.55000000000000004">
      <c r="A899" s="1"/>
      <c r="B899" s="1"/>
      <c r="C899" s="18"/>
      <c r="D899" s="1"/>
      <c r="E899" s="18"/>
      <c r="F899" s="1"/>
      <c r="G899" s="18"/>
      <c r="H899" s="1"/>
      <c r="I899" s="1"/>
      <c r="J899" s="17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 x14ac:dyDescent="0.55000000000000004">
      <c r="A900" s="1"/>
      <c r="B900" s="1"/>
      <c r="C900" s="18"/>
      <c r="D900" s="1"/>
      <c r="E900" s="18"/>
      <c r="F900" s="1"/>
      <c r="G900" s="18"/>
      <c r="H900" s="1"/>
      <c r="I900" s="1"/>
      <c r="J900" s="17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 x14ac:dyDescent="0.55000000000000004">
      <c r="A901" s="1"/>
      <c r="B901" s="1"/>
      <c r="C901" s="18"/>
      <c r="D901" s="1"/>
      <c r="E901" s="18"/>
      <c r="F901" s="1"/>
      <c r="G901" s="18"/>
      <c r="H901" s="1"/>
      <c r="I901" s="1"/>
      <c r="J901" s="17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 x14ac:dyDescent="0.55000000000000004">
      <c r="A902" s="1"/>
      <c r="B902" s="1"/>
      <c r="C902" s="18"/>
      <c r="D902" s="1"/>
      <c r="E902" s="18"/>
      <c r="F902" s="1"/>
      <c r="G902" s="18"/>
      <c r="H902" s="1"/>
      <c r="I902" s="1"/>
      <c r="J902" s="17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 x14ac:dyDescent="0.55000000000000004">
      <c r="A903" s="1"/>
      <c r="B903" s="1"/>
      <c r="C903" s="18"/>
      <c r="D903" s="1"/>
      <c r="E903" s="18"/>
      <c r="F903" s="1"/>
      <c r="G903" s="18"/>
      <c r="H903" s="1"/>
      <c r="I903" s="1"/>
      <c r="J903" s="17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 x14ac:dyDescent="0.55000000000000004">
      <c r="A904" s="1"/>
      <c r="B904" s="1"/>
      <c r="C904" s="18"/>
      <c r="D904" s="1"/>
      <c r="E904" s="18"/>
      <c r="F904" s="1"/>
      <c r="G904" s="18"/>
      <c r="H904" s="1"/>
      <c r="I904" s="1"/>
      <c r="J904" s="17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 x14ac:dyDescent="0.55000000000000004">
      <c r="A905" s="1"/>
      <c r="B905" s="1"/>
      <c r="C905" s="18"/>
      <c r="D905" s="1"/>
      <c r="E905" s="18"/>
      <c r="F905" s="1"/>
      <c r="G905" s="18"/>
      <c r="H905" s="1"/>
      <c r="I905" s="1"/>
      <c r="J905" s="17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 x14ac:dyDescent="0.55000000000000004">
      <c r="A906" s="1"/>
      <c r="B906" s="1"/>
      <c r="C906" s="18"/>
      <c r="D906" s="1"/>
      <c r="E906" s="18"/>
      <c r="F906" s="1"/>
      <c r="G906" s="18"/>
      <c r="H906" s="1"/>
      <c r="I906" s="1"/>
      <c r="J906" s="17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 x14ac:dyDescent="0.55000000000000004">
      <c r="A907" s="1"/>
      <c r="B907" s="1"/>
      <c r="C907" s="18"/>
      <c r="D907" s="1"/>
      <c r="E907" s="18"/>
      <c r="F907" s="1"/>
      <c r="G907" s="18"/>
      <c r="H907" s="1"/>
      <c r="I907" s="1"/>
      <c r="J907" s="17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 x14ac:dyDescent="0.55000000000000004">
      <c r="A908" s="1"/>
      <c r="B908" s="1"/>
      <c r="C908" s="18"/>
      <c r="D908" s="1"/>
      <c r="E908" s="18"/>
      <c r="F908" s="1"/>
      <c r="G908" s="18"/>
      <c r="H908" s="1"/>
      <c r="I908" s="1"/>
      <c r="J908" s="17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 x14ac:dyDescent="0.55000000000000004">
      <c r="A909" s="1"/>
      <c r="B909" s="1"/>
      <c r="C909" s="18"/>
      <c r="D909" s="1"/>
      <c r="E909" s="18"/>
      <c r="F909" s="1"/>
      <c r="G909" s="18"/>
      <c r="H909" s="1"/>
      <c r="I909" s="1"/>
      <c r="J909" s="17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 x14ac:dyDescent="0.55000000000000004">
      <c r="A910" s="1"/>
      <c r="B910" s="1"/>
      <c r="C910" s="18"/>
      <c r="D910" s="1"/>
      <c r="E910" s="18"/>
      <c r="F910" s="1"/>
      <c r="G910" s="18"/>
      <c r="H910" s="1"/>
      <c r="I910" s="1"/>
      <c r="J910" s="17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 x14ac:dyDescent="0.55000000000000004">
      <c r="A911" s="1"/>
      <c r="B911" s="1"/>
      <c r="C911" s="18"/>
      <c r="D911" s="1"/>
      <c r="E911" s="18"/>
      <c r="F911" s="1"/>
      <c r="G911" s="18"/>
      <c r="H911" s="1"/>
      <c r="I911" s="1"/>
      <c r="J911" s="17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 x14ac:dyDescent="0.55000000000000004">
      <c r="A912" s="1"/>
      <c r="B912" s="1"/>
      <c r="C912" s="18"/>
      <c r="D912" s="1"/>
      <c r="E912" s="18"/>
      <c r="F912" s="1"/>
      <c r="G912" s="18"/>
      <c r="H912" s="1"/>
      <c r="I912" s="1"/>
      <c r="J912" s="17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 x14ac:dyDescent="0.55000000000000004">
      <c r="A913" s="1"/>
      <c r="B913" s="1"/>
      <c r="C913" s="18"/>
      <c r="D913" s="1"/>
      <c r="E913" s="18"/>
      <c r="F913" s="1"/>
      <c r="G913" s="18"/>
      <c r="H913" s="1"/>
      <c r="I913" s="1"/>
      <c r="J913" s="17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 x14ac:dyDescent="0.55000000000000004">
      <c r="A914" s="1"/>
      <c r="B914" s="1"/>
      <c r="C914" s="18"/>
      <c r="D914" s="1"/>
      <c r="E914" s="18"/>
      <c r="F914" s="1"/>
      <c r="G914" s="18"/>
      <c r="H914" s="1"/>
      <c r="I914" s="1"/>
      <c r="J914" s="17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 x14ac:dyDescent="0.55000000000000004">
      <c r="A915" s="1"/>
      <c r="B915" s="1"/>
      <c r="C915" s="18"/>
      <c r="D915" s="1"/>
      <c r="E915" s="18"/>
      <c r="F915" s="1"/>
      <c r="G915" s="18"/>
      <c r="H915" s="1"/>
      <c r="I915" s="1"/>
      <c r="J915" s="17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 x14ac:dyDescent="0.55000000000000004">
      <c r="A916" s="1"/>
      <c r="B916" s="1"/>
      <c r="C916" s="18"/>
      <c r="D916" s="1"/>
      <c r="E916" s="18"/>
      <c r="F916" s="1"/>
      <c r="G916" s="18"/>
      <c r="H916" s="1"/>
      <c r="I916" s="1"/>
      <c r="J916" s="17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 x14ac:dyDescent="0.55000000000000004">
      <c r="A917" s="1"/>
      <c r="B917" s="1"/>
      <c r="C917" s="18"/>
      <c r="D917" s="1"/>
      <c r="E917" s="18"/>
      <c r="F917" s="1"/>
      <c r="G917" s="18"/>
      <c r="H917" s="1"/>
      <c r="I917" s="1"/>
      <c r="J917" s="17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 x14ac:dyDescent="0.55000000000000004">
      <c r="A918" s="1"/>
      <c r="B918" s="1"/>
      <c r="C918" s="18"/>
      <c r="D918" s="1"/>
      <c r="E918" s="18"/>
      <c r="F918" s="1"/>
      <c r="G918" s="18"/>
      <c r="H918" s="1"/>
      <c r="I918" s="1"/>
      <c r="J918" s="17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 x14ac:dyDescent="0.55000000000000004">
      <c r="A919" s="1"/>
      <c r="B919" s="1"/>
      <c r="C919" s="18"/>
      <c r="D919" s="1"/>
      <c r="E919" s="18"/>
      <c r="F919" s="1"/>
      <c r="G919" s="18"/>
      <c r="H919" s="1"/>
      <c r="I919" s="1"/>
      <c r="J919" s="17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 x14ac:dyDescent="0.55000000000000004">
      <c r="A920" s="1"/>
      <c r="B920" s="1"/>
      <c r="C920" s="18"/>
      <c r="D920" s="1"/>
      <c r="E920" s="18"/>
      <c r="F920" s="1"/>
      <c r="G920" s="18"/>
      <c r="H920" s="1"/>
      <c r="I920" s="1"/>
      <c r="J920" s="17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 x14ac:dyDescent="0.55000000000000004">
      <c r="A921" s="1"/>
      <c r="B921" s="1"/>
      <c r="C921" s="18"/>
      <c r="D921" s="1"/>
      <c r="E921" s="18"/>
      <c r="F921" s="1"/>
      <c r="G921" s="18"/>
      <c r="H921" s="1"/>
      <c r="I921" s="1"/>
      <c r="J921" s="17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 x14ac:dyDescent="0.55000000000000004">
      <c r="A922" s="1"/>
      <c r="B922" s="1"/>
      <c r="C922" s="18"/>
      <c r="D922" s="1"/>
      <c r="E922" s="18"/>
      <c r="F922" s="1"/>
      <c r="G922" s="18"/>
      <c r="H922" s="1"/>
      <c r="I922" s="1"/>
      <c r="J922" s="17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 x14ac:dyDescent="0.55000000000000004">
      <c r="A923" s="1"/>
      <c r="B923" s="1"/>
      <c r="C923" s="18"/>
      <c r="D923" s="1"/>
      <c r="E923" s="18"/>
      <c r="F923" s="1"/>
      <c r="G923" s="18"/>
      <c r="H923" s="1"/>
      <c r="I923" s="1"/>
      <c r="J923" s="17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 x14ac:dyDescent="0.55000000000000004">
      <c r="A924" s="1"/>
      <c r="B924" s="1"/>
      <c r="C924" s="18"/>
      <c r="D924" s="1"/>
      <c r="E924" s="18"/>
      <c r="F924" s="1"/>
      <c r="G924" s="18"/>
      <c r="H924" s="1"/>
      <c r="I924" s="1"/>
      <c r="J924" s="17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 x14ac:dyDescent="0.55000000000000004">
      <c r="A925" s="1"/>
      <c r="B925" s="1"/>
      <c r="C925" s="18"/>
      <c r="D925" s="1"/>
      <c r="E925" s="18"/>
      <c r="F925" s="1"/>
      <c r="G925" s="18"/>
      <c r="H925" s="1"/>
      <c r="I925" s="1"/>
      <c r="J925" s="17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 x14ac:dyDescent="0.55000000000000004">
      <c r="A926" s="1"/>
      <c r="B926" s="1"/>
      <c r="C926" s="18"/>
      <c r="D926" s="1"/>
      <c r="E926" s="18"/>
      <c r="F926" s="1"/>
      <c r="G926" s="18"/>
      <c r="H926" s="1"/>
      <c r="I926" s="1"/>
      <c r="J926" s="17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 x14ac:dyDescent="0.55000000000000004">
      <c r="A927" s="1"/>
      <c r="B927" s="1"/>
      <c r="C927" s="18"/>
      <c r="D927" s="1"/>
      <c r="E927" s="18"/>
      <c r="F927" s="1"/>
      <c r="G927" s="18"/>
      <c r="H927" s="1"/>
      <c r="I927" s="1"/>
      <c r="J927" s="17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 x14ac:dyDescent="0.55000000000000004">
      <c r="A928" s="1"/>
      <c r="B928" s="1"/>
      <c r="C928" s="18"/>
      <c r="D928" s="1"/>
      <c r="E928" s="18"/>
      <c r="F928" s="1"/>
      <c r="G928" s="18"/>
      <c r="H928" s="1"/>
      <c r="I928" s="1"/>
      <c r="J928" s="17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 x14ac:dyDescent="0.55000000000000004">
      <c r="A929" s="1"/>
      <c r="B929" s="1"/>
      <c r="C929" s="18"/>
      <c r="D929" s="1"/>
      <c r="E929" s="18"/>
      <c r="F929" s="1"/>
      <c r="G929" s="18"/>
      <c r="H929" s="1"/>
      <c r="I929" s="1"/>
      <c r="J929" s="17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 x14ac:dyDescent="0.55000000000000004">
      <c r="A930" s="1"/>
      <c r="B930" s="1"/>
      <c r="C930" s="18"/>
      <c r="D930" s="1"/>
      <c r="E930" s="18"/>
      <c r="F930" s="1"/>
      <c r="G930" s="18"/>
      <c r="H930" s="1"/>
      <c r="I930" s="1"/>
      <c r="J930" s="17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 x14ac:dyDescent="0.55000000000000004">
      <c r="A931" s="1"/>
      <c r="B931" s="1"/>
      <c r="C931" s="18"/>
      <c r="D931" s="1"/>
      <c r="E931" s="18"/>
      <c r="F931" s="1"/>
      <c r="G931" s="18"/>
      <c r="H931" s="1"/>
      <c r="I931" s="1"/>
      <c r="J931" s="17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 x14ac:dyDescent="0.55000000000000004">
      <c r="A932" s="1"/>
      <c r="B932" s="1"/>
      <c r="C932" s="18"/>
      <c r="D932" s="1"/>
      <c r="E932" s="18"/>
      <c r="F932" s="1"/>
      <c r="G932" s="18"/>
      <c r="H932" s="1"/>
      <c r="I932" s="1"/>
      <c r="J932" s="17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 x14ac:dyDescent="0.55000000000000004">
      <c r="A933" s="1"/>
      <c r="B933" s="1"/>
      <c r="C933" s="18"/>
      <c r="D933" s="1"/>
      <c r="E933" s="18"/>
      <c r="F933" s="1"/>
      <c r="G933" s="18"/>
      <c r="H933" s="1"/>
      <c r="I933" s="1"/>
      <c r="J933" s="17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 x14ac:dyDescent="0.55000000000000004">
      <c r="A934" s="1"/>
      <c r="B934" s="1"/>
      <c r="C934" s="18"/>
      <c r="D934" s="1"/>
      <c r="E934" s="18"/>
      <c r="F934" s="1"/>
      <c r="G934" s="18"/>
      <c r="H934" s="1"/>
      <c r="I934" s="1"/>
      <c r="J934" s="17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 x14ac:dyDescent="0.55000000000000004">
      <c r="A935" s="1"/>
      <c r="B935" s="1"/>
      <c r="C935" s="18"/>
      <c r="D935" s="1"/>
      <c r="E935" s="18"/>
      <c r="F935" s="1"/>
      <c r="G935" s="18"/>
      <c r="H935" s="1"/>
      <c r="I935" s="1"/>
      <c r="J935" s="17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 x14ac:dyDescent="0.55000000000000004">
      <c r="A936" s="1"/>
      <c r="B936" s="1"/>
      <c r="C936" s="18"/>
      <c r="D936" s="1"/>
      <c r="E936" s="18"/>
      <c r="F936" s="1"/>
      <c r="G936" s="18"/>
      <c r="H936" s="1"/>
      <c r="I936" s="1"/>
      <c r="J936" s="17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 x14ac:dyDescent="0.55000000000000004">
      <c r="A937" s="1"/>
      <c r="B937" s="1"/>
      <c r="C937" s="18"/>
      <c r="D937" s="1"/>
      <c r="E937" s="18"/>
      <c r="F937" s="1"/>
      <c r="G937" s="18"/>
      <c r="H937" s="1"/>
      <c r="I937" s="1"/>
      <c r="J937" s="17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 x14ac:dyDescent="0.55000000000000004">
      <c r="A938" s="1"/>
      <c r="B938" s="1"/>
      <c r="C938" s="18"/>
      <c r="D938" s="1"/>
      <c r="E938" s="18"/>
      <c r="F938" s="1"/>
      <c r="G938" s="18"/>
      <c r="H938" s="1"/>
      <c r="I938" s="1"/>
      <c r="J938" s="17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 x14ac:dyDescent="0.55000000000000004">
      <c r="A939" s="1"/>
      <c r="B939" s="1"/>
      <c r="C939" s="18"/>
      <c r="D939" s="1"/>
      <c r="E939" s="18"/>
      <c r="F939" s="1"/>
      <c r="G939" s="18"/>
      <c r="H939" s="1"/>
      <c r="I939" s="1"/>
      <c r="J939" s="17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 x14ac:dyDescent="0.55000000000000004">
      <c r="A940" s="1"/>
      <c r="B940" s="1"/>
      <c r="C940" s="18"/>
      <c r="D940" s="1"/>
      <c r="E940" s="18"/>
      <c r="F940" s="1"/>
      <c r="G940" s="18"/>
      <c r="H940" s="1"/>
      <c r="I940" s="1"/>
      <c r="J940" s="17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 x14ac:dyDescent="0.55000000000000004">
      <c r="A941" s="1"/>
      <c r="B941" s="1"/>
      <c r="C941" s="18"/>
      <c r="D941" s="1"/>
      <c r="E941" s="18"/>
      <c r="F941" s="1"/>
      <c r="G941" s="18"/>
      <c r="H941" s="1"/>
      <c r="I941" s="1"/>
      <c r="J941" s="17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 x14ac:dyDescent="0.55000000000000004">
      <c r="A942" s="1"/>
      <c r="B942" s="1"/>
      <c r="C942" s="18"/>
      <c r="D942" s="1"/>
      <c r="E942" s="18"/>
      <c r="F942" s="1"/>
      <c r="G942" s="18"/>
      <c r="H942" s="1"/>
      <c r="I942" s="1"/>
      <c r="J942" s="17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 x14ac:dyDescent="0.55000000000000004">
      <c r="A943" s="1"/>
      <c r="B943" s="1"/>
      <c r="C943" s="18"/>
      <c r="D943" s="1"/>
      <c r="E943" s="18"/>
      <c r="F943" s="1"/>
      <c r="G943" s="18"/>
      <c r="H943" s="1"/>
      <c r="I943" s="1"/>
      <c r="J943" s="17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 x14ac:dyDescent="0.55000000000000004">
      <c r="A944" s="1"/>
      <c r="B944" s="1"/>
      <c r="C944" s="18"/>
      <c r="D944" s="1"/>
      <c r="E944" s="18"/>
      <c r="F944" s="1"/>
      <c r="G944" s="18"/>
      <c r="H944" s="1"/>
      <c r="I944" s="1"/>
      <c r="J944" s="17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 x14ac:dyDescent="0.55000000000000004">
      <c r="A945" s="1"/>
      <c r="B945" s="1"/>
      <c r="C945" s="18"/>
      <c r="D945" s="1"/>
      <c r="E945" s="18"/>
      <c r="F945" s="1"/>
      <c r="G945" s="18"/>
      <c r="H945" s="1"/>
      <c r="I945" s="1"/>
      <c r="J945" s="17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 x14ac:dyDescent="0.55000000000000004">
      <c r="A946" s="1"/>
      <c r="B946" s="1"/>
      <c r="C946" s="18"/>
      <c r="D946" s="1"/>
      <c r="E946" s="18"/>
      <c r="F946" s="1"/>
      <c r="G946" s="18"/>
      <c r="H946" s="1"/>
      <c r="I946" s="1"/>
      <c r="J946" s="17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 x14ac:dyDescent="0.55000000000000004">
      <c r="A947" s="1"/>
      <c r="B947" s="1"/>
      <c r="C947" s="18"/>
      <c r="D947" s="1"/>
      <c r="E947" s="18"/>
      <c r="F947" s="1"/>
      <c r="G947" s="18"/>
      <c r="H947" s="1"/>
      <c r="I947" s="1"/>
      <c r="J947" s="17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 x14ac:dyDescent="0.55000000000000004">
      <c r="A948" s="1"/>
      <c r="B948" s="1"/>
      <c r="C948" s="18"/>
      <c r="D948" s="1"/>
      <c r="E948" s="18"/>
      <c r="F948" s="1"/>
      <c r="G948" s="18"/>
      <c r="H948" s="1"/>
      <c r="I948" s="1"/>
      <c r="J948" s="17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 x14ac:dyDescent="0.55000000000000004">
      <c r="A949" s="1"/>
      <c r="B949" s="1"/>
      <c r="C949" s="18"/>
      <c r="D949" s="1"/>
      <c r="E949" s="18"/>
      <c r="F949" s="1"/>
      <c r="G949" s="18"/>
      <c r="H949" s="1"/>
      <c r="I949" s="1"/>
      <c r="J949" s="17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 x14ac:dyDescent="0.55000000000000004">
      <c r="A950" s="1"/>
      <c r="B950" s="1"/>
      <c r="C950" s="18"/>
      <c r="D950" s="1"/>
      <c r="E950" s="18"/>
      <c r="F950" s="1"/>
      <c r="G950" s="18"/>
      <c r="H950" s="1"/>
      <c r="I950" s="1"/>
      <c r="J950" s="17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 x14ac:dyDescent="0.55000000000000004">
      <c r="A951" s="1"/>
      <c r="B951" s="1"/>
      <c r="C951" s="18"/>
      <c r="D951" s="1"/>
      <c r="E951" s="18"/>
      <c r="F951" s="1"/>
      <c r="G951" s="18"/>
      <c r="H951" s="1"/>
      <c r="I951" s="1"/>
      <c r="J951" s="17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 x14ac:dyDescent="0.55000000000000004">
      <c r="A952" s="1"/>
      <c r="B952" s="1"/>
      <c r="C952" s="18"/>
      <c r="D952" s="1"/>
      <c r="E952" s="18"/>
      <c r="F952" s="1"/>
      <c r="G952" s="18"/>
      <c r="H952" s="1"/>
      <c r="I952" s="1"/>
      <c r="J952" s="17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 x14ac:dyDescent="0.55000000000000004">
      <c r="A953" s="1"/>
      <c r="B953" s="1"/>
      <c r="C953" s="18"/>
      <c r="D953" s="1"/>
      <c r="E953" s="18"/>
      <c r="F953" s="1"/>
      <c r="G953" s="18"/>
      <c r="H953" s="1"/>
      <c r="I953" s="1"/>
      <c r="J953" s="17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 x14ac:dyDescent="0.55000000000000004">
      <c r="A954" s="1"/>
      <c r="B954" s="1"/>
      <c r="C954" s="18"/>
      <c r="D954" s="1"/>
      <c r="E954" s="18"/>
      <c r="F954" s="1"/>
      <c r="G954" s="18"/>
      <c r="H954" s="1"/>
      <c r="I954" s="1"/>
      <c r="J954" s="17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 x14ac:dyDescent="0.55000000000000004">
      <c r="A955" s="1"/>
      <c r="B955" s="1"/>
      <c r="C955" s="18"/>
      <c r="D955" s="1"/>
      <c r="E955" s="18"/>
      <c r="F955" s="1"/>
      <c r="G955" s="18"/>
      <c r="H955" s="1"/>
      <c r="I955" s="1"/>
      <c r="J955" s="17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 x14ac:dyDescent="0.55000000000000004">
      <c r="A956" s="1"/>
      <c r="B956" s="1"/>
      <c r="C956" s="18"/>
      <c r="D956" s="1"/>
      <c r="E956" s="18"/>
      <c r="F956" s="1"/>
      <c r="G956" s="18"/>
      <c r="H956" s="1"/>
      <c r="I956" s="1"/>
      <c r="J956" s="17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 x14ac:dyDescent="0.55000000000000004">
      <c r="A957" s="1"/>
      <c r="B957" s="1"/>
      <c r="C957" s="18"/>
      <c r="D957" s="1"/>
      <c r="E957" s="18"/>
      <c r="F957" s="1"/>
      <c r="G957" s="18"/>
      <c r="H957" s="1"/>
      <c r="I957" s="1"/>
      <c r="J957" s="17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 x14ac:dyDescent="0.55000000000000004">
      <c r="A958" s="1"/>
      <c r="B958" s="1"/>
      <c r="C958" s="18"/>
      <c r="D958" s="1"/>
      <c r="E958" s="18"/>
      <c r="F958" s="1"/>
      <c r="G958" s="18"/>
      <c r="H958" s="1"/>
      <c r="I958" s="1"/>
      <c r="J958" s="17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 x14ac:dyDescent="0.55000000000000004">
      <c r="A959" s="1"/>
      <c r="B959" s="1"/>
      <c r="C959" s="18"/>
      <c r="D959" s="1"/>
      <c r="E959" s="18"/>
      <c r="F959" s="1"/>
      <c r="G959" s="18"/>
      <c r="H959" s="1"/>
      <c r="I959" s="1"/>
      <c r="J959" s="17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 x14ac:dyDescent="0.55000000000000004">
      <c r="A960" s="1"/>
      <c r="B960" s="1"/>
      <c r="C960" s="18"/>
      <c r="D960" s="1"/>
      <c r="E960" s="18"/>
      <c r="F960" s="1"/>
      <c r="G960" s="18"/>
      <c r="H960" s="1"/>
      <c r="I960" s="1"/>
      <c r="J960" s="17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 x14ac:dyDescent="0.55000000000000004">
      <c r="A961" s="1"/>
      <c r="B961" s="1"/>
      <c r="C961" s="18"/>
      <c r="D961" s="1"/>
      <c r="E961" s="18"/>
      <c r="F961" s="1"/>
      <c r="G961" s="18"/>
      <c r="H961" s="1"/>
      <c r="I961" s="1"/>
      <c r="J961" s="17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 x14ac:dyDescent="0.55000000000000004">
      <c r="A962" s="1"/>
      <c r="B962" s="1"/>
      <c r="C962" s="18"/>
      <c r="D962" s="1"/>
      <c r="E962" s="18"/>
      <c r="F962" s="1"/>
      <c r="G962" s="18"/>
      <c r="H962" s="1"/>
      <c r="I962" s="1"/>
      <c r="J962" s="17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 x14ac:dyDescent="0.55000000000000004">
      <c r="A963" s="1"/>
      <c r="B963" s="1"/>
      <c r="C963" s="18"/>
      <c r="D963" s="1"/>
      <c r="E963" s="18"/>
      <c r="F963" s="1"/>
      <c r="G963" s="18"/>
      <c r="H963" s="1"/>
      <c r="I963" s="1"/>
      <c r="J963" s="17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 x14ac:dyDescent="0.55000000000000004">
      <c r="A964" s="1"/>
      <c r="B964" s="1"/>
      <c r="C964" s="18"/>
      <c r="D964" s="1"/>
      <c r="E964" s="18"/>
      <c r="F964" s="1"/>
      <c r="G964" s="18"/>
      <c r="H964" s="1"/>
      <c r="I964" s="1"/>
      <c r="J964" s="17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 x14ac:dyDescent="0.55000000000000004">
      <c r="A965" s="1"/>
      <c r="B965" s="1"/>
      <c r="C965" s="18"/>
      <c r="D965" s="1"/>
      <c r="E965" s="18"/>
      <c r="F965" s="1"/>
      <c r="G965" s="18"/>
      <c r="H965" s="1"/>
      <c r="I965" s="1"/>
      <c r="J965" s="17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 x14ac:dyDescent="0.55000000000000004">
      <c r="A966" s="1"/>
      <c r="B966" s="1"/>
      <c r="C966" s="18"/>
      <c r="D966" s="1"/>
      <c r="E966" s="18"/>
      <c r="F966" s="1"/>
      <c r="G966" s="18"/>
      <c r="H966" s="1"/>
      <c r="I966" s="1"/>
      <c r="J966" s="17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 x14ac:dyDescent="0.55000000000000004">
      <c r="A967" s="1"/>
      <c r="B967" s="1"/>
      <c r="C967" s="18"/>
      <c r="D967" s="1"/>
      <c r="E967" s="18"/>
      <c r="F967" s="1"/>
      <c r="G967" s="18"/>
      <c r="H967" s="1"/>
      <c r="I967" s="1"/>
      <c r="J967" s="17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 x14ac:dyDescent="0.55000000000000004">
      <c r="A968" s="1"/>
      <c r="B968" s="1"/>
      <c r="C968" s="18"/>
      <c r="D968" s="1"/>
      <c r="E968" s="18"/>
      <c r="F968" s="1"/>
      <c r="G968" s="18"/>
      <c r="H968" s="1"/>
      <c r="I968" s="1"/>
      <c r="J968" s="17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 x14ac:dyDescent="0.55000000000000004">
      <c r="A969" s="1"/>
      <c r="B969" s="1"/>
      <c r="C969" s="18"/>
      <c r="D969" s="1"/>
      <c r="E969" s="18"/>
      <c r="F969" s="1"/>
      <c r="G969" s="18"/>
      <c r="H969" s="1"/>
      <c r="I969" s="1"/>
      <c r="J969" s="17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 x14ac:dyDescent="0.55000000000000004">
      <c r="A970" s="1"/>
      <c r="B970" s="1"/>
      <c r="C970" s="18"/>
      <c r="D970" s="1"/>
      <c r="E970" s="18"/>
      <c r="F970" s="1"/>
      <c r="G970" s="18"/>
      <c r="H970" s="1"/>
      <c r="I970" s="1"/>
      <c r="J970" s="17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 x14ac:dyDescent="0.55000000000000004">
      <c r="A971" s="1"/>
      <c r="B971" s="1"/>
      <c r="C971" s="18"/>
      <c r="D971" s="1"/>
      <c r="E971" s="18"/>
      <c r="F971" s="1"/>
      <c r="G971" s="18"/>
      <c r="H971" s="1"/>
      <c r="I971" s="1"/>
      <c r="J971" s="17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 x14ac:dyDescent="0.55000000000000004">
      <c r="A972" s="1"/>
      <c r="B972" s="1"/>
      <c r="C972" s="18"/>
      <c r="D972" s="1"/>
      <c r="E972" s="18"/>
      <c r="F972" s="1"/>
      <c r="G972" s="18"/>
      <c r="H972" s="1"/>
      <c r="I972" s="1"/>
      <c r="J972" s="17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 x14ac:dyDescent="0.55000000000000004">
      <c r="A973" s="1"/>
      <c r="B973" s="1"/>
      <c r="C973" s="18"/>
      <c r="D973" s="1"/>
      <c r="E973" s="18"/>
      <c r="F973" s="1"/>
      <c r="G973" s="18"/>
      <c r="H973" s="1"/>
      <c r="I973" s="1"/>
      <c r="J973" s="17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 x14ac:dyDescent="0.55000000000000004">
      <c r="A974" s="1"/>
      <c r="B974" s="1"/>
      <c r="C974" s="18"/>
      <c r="D974" s="1"/>
      <c r="E974" s="18"/>
      <c r="F974" s="1"/>
      <c r="G974" s="18"/>
      <c r="H974" s="1"/>
      <c r="I974" s="1"/>
      <c r="J974" s="17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 x14ac:dyDescent="0.55000000000000004">
      <c r="A975" s="1"/>
      <c r="B975" s="1"/>
      <c r="C975" s="18"/>
      <c r="D975" s="1"/>
      <c r="E975" s="18"/>
      <c r="F975" s="1"/>
      <c r="G975" s="18"/>
      <c r="H975" s="1"/>
      <c r="I975" s="1"/>
      <c r="J975" s="17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 x14ac:dyDescent="0.55000000000000004">
      <c r="A976" s="1"/>
      <c r="B976" s="1"/>
      <c r="C976" s="18"/>
      <c r="D976" s="1"/>
      <c r="E976" s="18"/>
      <c r="F976" s="1"/>
      <c r="G976" s="18"/>
      <c r="H976" s="1"/>
      <c r="I976" s="1"/>
      <c r="J976" s="17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 x14ac:dyDescent="0.55000000000000004">
      <c r="A977" s="1"/>
      <c r="B977" s="1"/>
      <c r="C977" s="18"/>
      <c r="D977" s="1"/>
      <c r="E977" s="18"/>
      <c r="F977" s="1"/>
      <c r="G977" s="18"/>
      <c r="H977" s="1"/>
      <c r="I977" s="1"/>
      <c r="J977" s="17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 x14ac:dyDescent="0.55000000000000004">
      <c r="A978" s="1"/>
      <c r="B978" s="1"/>
      <c r="C978" s="18"/>
      <c r="D978" s="1"/>
      <c r="E978" s="18"/>
      <c r="F978" s="1"/>
      <c r="G978" s="18"/>
      <c r="H978" s="1"/>
      <c r="I978" s="1"/>
      <c r="J978" s="17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 x14ac:dyDescent="0.55000000000000004">
      <c r="A979" s="1"/>
      <c r="B979" s="1"/>
      <c r="C979" s="18"/>
      <c r="D979" s="1"/>
      <c r="E979" s="18"/>
      <c r="F979" s="1"/>
      <c r="G979" s="18"/>
      <c r="H979" s="1"/>
      <c r="I979" s="1"/>
      <c r="J979" s="17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 x14ac:dyDescent="0.55000000000000004">
      <c r="A980" s="1"/>
      <c r="B980" s="1"/>
      <c r="C980" s="18"/>
      <c r="D980" s="1"/>
      <c r="E980" s="18"/>
      <c r="F980" s="1"/>
      <c r="G980" s="18"/>
      <c r="H980" s="1"/>
      <c r="I980" s="1"/>
      <c r="J980" s="17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 x14ac:dyDescent="0.55000000000000004">
      <c r="A981" s="1"/>
      <c r="B981" s="1"/>
      <c r="C981" s="18"/>
      <c r="D981" s="1"/>
      <c r="E981" s="18"/>
      <c r="F981" s="1"/>
      <c r="G981" s="18"/>
      <c r="H981" s="1"/>
      <c r="I981" s="1"/>
      <c r="J981" s="17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 x14ac:dyDescent="0.55000000000000004">
      <c r="A982" s="1"/>
      <c r="B982" s="1"/>
      <c r="C982" s="18"/>
      <c r="D982" s="1"/>
      <c r="E982" s="18"/>
      <c r="F982" s="1"/>
      <c r="G982" s="18"/>
      <c r="H982" s="1"/>
      <c r="I982" s="1"/>
      <c r="J982" s="17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 x14ac:dyDescent="0.55000000000000004">
      <c r="A983" s="1"/>
      <c r="B983" s="1"/>
      <c r="C983" s="18"/>
      <c r="D983" s="1"/>
      <c r="E983" s="18"/>
      <c r="F983" s="1"/>
      <c r="G983" s="18"/>
      <c r="H983" s="1"/>
      <c r="I983" s="1"/>
      <c r="J983" s="17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 x14ac:dyDescent="0.55000000000000004">
      <c r="A984" s="1"/>
      <c r="B984" s="1"/>
      <c r="C984" s="18"/>
      <c r="D984" s="1"/>
      <c r="E984" s="18"/>
      <c r="F984" s="1"/>
      <c r="G984" s="18"/>
      <c r="H984" s="1"/>
      <c r="I984" s="1"/>
      <c r="J984" s="17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 x14ac:dyDescent="0.55000000000000004">
      <c r="A985" s="1"/>
      <c r="B985" s="1"/>
      <c r="C985" s="18"/>
      <c r="D985" s="1"/>
      <c r="E985" s="18"/>
      <c r="F985" s="1"/>
      <c r="G985" s="18"/>
      <c r="H985" s="1"/>
      <c r="I985" s="1"/>
      <c r="J985" s="17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 x14ac:dyDescent="0.55000000000000004">
      <c r="A986" s="1"/>
      <c r="B986" s="1"/>
      <c r="C986" s="18"/>
      <c r="D986" s="1"/>
      <c r="E986" s="18"/>
      <c r="F986" s="1"/>
      <c r="G986" s="18"/>
      <c r="H986" s="1"/>
      <c r="I986" s="1"/>
      <c r="J986" s="17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 x14ac:dyDescent="0.55000000000000004">
      <c r="A987" s="1"/>
      <c r="B987" s="1"/>
      <c r="C987" s="18"/>
      <c r="D987" s="1"/>
      <c r="E987" s="18"/>
      <c r="F987" s="1"/>
      <c r="G987" s="18"/>
      <c r="H987" s="1"/>
      <c r="I987" s="1"/>
      <c r="J987" s="17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 x14ac:dyDescent="0.55000000000000004">
      <c r="A988" s="1"/>
      <c r="B988" s="1"/>
      <c r="C988" s="18"/>
      <c r="D988" s="1"/>
      <c r="E988" s="18"/>
      <c r="F988" s="1"/>
      <c r="G988" s="18"/>
      <c r="H988" s="1"/>
      <c r="I988" s="1"/>
      <c r="J988" s="17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 x14ac:dyDescent="0.55000000000000004">
      <c r="A989" s="1"/>
      <c r="B989" s="1"/>
      <c r="C989" s="18"/>
      <c r="D989" s="1"/>
      <c r="E989" s="18"/>
      <c r="F989" s="1"/>
      <c r="G989" s="18"/>
      <c r="H989" s="1"/>
      <c r="I989" s="1"/>
      <c r="J989" s="17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 x14ac:dyDescent="0.55000000000000004">
      <c r="A990" s="1"/>
      <c r="B990" s="1"/>
      <c r="C990" s="18"/>
      <c r="D990" s="1"/>
      <c r="E990" s="18"/>
      <c r="F990" s="1"/>
      <c r="G990" s="18"/>
      <c r="H990" s="1"/>
      <c r="I990" s="1"/>
      <c r="J990" s="17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 x14ac:dyDescent="0.55000000000000004">
      <c r="A991" s="1"/>
      <c r="B991" s="1"/>
      <c r="C991" s="18"/>
      <c r="D991" s="1"/>
      <c r="E991" s="18"/>
      <c r="F991" s="1"/>
      <c r="G991" s="18"/>
      <c r="H991" s="1"/>
      <c r="I991" s="1"/>
      <c r="J991" s="17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 x14ac:dyDescent="0.55000000000000004">
      <c r="A992" s="1"/>
      <c r="B992" s="1"/>
      <c r="C992" s="18"/>
      <c r="D992" s="1"/>
      <c r="E992" s="18"/>
      <c r="F992" s="1"/>
      <c r="G992" s="18"/>
      <c r="H992" s="1"/>
      <c r="I992" s="1"/>
      <c r="J992" s="17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 x14ac:dyDescent="0.55000000000000004">
      <c r="A993" s="1"/>
      <c r="B993" s="1"/>
      <c r="C993" s="18"/>
      <c r="D993" s="1"/>
      <c r="E993" s="18"/>
      <c r="F993" s="1"/>
      <c r="G993" s="18"/>
      <c r="H993" s="1"/>
      <c r="I993" s="1"/>
      <c r="J993" s="17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 x14ac:dyDescent="0.55000000000000004">
      <c r="A994" s="1"/>
      <c r="B994" s="1"/>
      <c r="C994" s="18"/>
      <c r="D994" s="1"/>
      <c r="E994" s="18"/>
      <c r="F994" s="1"/>
      <c r="G994" s="18"/>
      <c r="H994" s="1"/>
      <c r="I994" s="1"/>
      <c r="J994" s="17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 x14ac:dyDescent="0.55000000000000004">
      <c r="A995" s="1"/>
      <c r="B995" s="1"/>
      <c r="C995" s="18"/>
      <c r="D995" s="1"/>
      <c r="E995" s="18"/>
      <c r="F995" s="1"/>
      <c r="G995" s="18"/>
      <c r="H995" s="1"/>
      <c r="I995" s="1"/>
      <c r="J995" s="17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 x14ac:dyDescent="0.55000000000000004">
      <c r="A996" s="1"/>
      <c r="B996" s="1"/>
      <c r="C996" s="18"/>
      <c r="D996" s="1"/>
      <c r="E996" s="18"/>
      <c r="F996" s="1"/>
      <c r="G996" s="18"/>
      <c r="H996" s="1"/>
      <c r="I996" s="1"/>
      <c r="J996" s="17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 x14ac:dyDescent="0.55000000000000004">
      <c r="A997" s="1"/>
      <c r="B997" s="1"/>
      <c r="C997" s="18"/>
      <c r="D997" s="1"/>
      <c r="E997" s="18"/>
      <c r="F997" s="1"/>
      <c r="G997" s="18"/>
      <c r="H997" s="1"/>
      <c r="I997" s="1"/>
      <c r="J997" s="17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 x14ac:dyDescent="0.55000000000000004">
      <c r="A998" s="1"/>
      <c r="B998" s="1"/>
      <c r="C998" s="18"/>
      <c r="D998" s="1"/>
      <c r="E998" s="18"/>
      <c r="F998" s="1"/>
      <c r="G998" s="18"/>
      <c r="H998" s="1"/>
      <c r="I998" s="1"/>
      <c r="J998" s="17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 x14ac:dyDescent="0.55000000000000004">
      <c r="A999" s="1"/>
      <c r="B999" s="1"/>
      <c r="C999" s="18"/>
      <c r="D999" s="1"/>
      <c r="E999" s="18"/>
      <c r="F999" s="1"/>
      <c r="G999" s="18"/>
      <c r="H999" s="1"/>
      <c r="I999" s="1"/>
      <c r="J999" s="17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25" customHeight="1" x14ac:dyDescent="0.55000000000000004">
      <c r="A1000" s="1"/>
      <c r="B1000" s="1"/>
      <c r="C1000" s="18"/>
      <c r="D1000" s="1"/>
      <c r="E1000" s="18"/>
      <c r="F1000" s="1"/>
      <c r="G1000" s="18"/>
      <c r="H1000" s="1"/>
      <c r="I1000" s="1"/>
      <c r="J1000" s="17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J7:J8"/>
    <mergeCell ref="A1:I1"/>
    <mergeCell ref="A7:A8"/>
    <mergeCell ref="B7:B8"/>
    <mergeCell ref="C7:C8"/>
    <mergeCell ref="D7:D8"/>
    <mergeCell ref="E7:F7"/>
    <mergeCell ref="G7:H7"/>
  </mergeCells>
  <pageMargins left="0.7" right="0.7" top="0.75" bottom="0.75" header="0" footer="0"/>
  <pageSetup paperSize="9" fitToHeight="0" orientation="portrait"/>
  <headerFooter>
    <oddFooter>&amp;C&amp;P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  <pageSetUpPr fitToPage="1"/>
  </sheetPr>
  <dimension ref="A1:Z1000"/>
  <sheetViews>
    <sheetView workbookViewId="0"/>
  </sheetViews>
  <sheetFormatPr defaultColWidth="12.625" defaultRowHeight="15" customHeight="1" x14ac:dyDescent="0.2"/>
  <cols>
    <col min="1" max="1" width="8" customWidth="1"/>
    <col min="2" max="2" width="73.5" customWidth="1"/>
    <col min="3" max="3" width="10" customWidth="1"/>
    <col min="4" max="4" width="7.5" customWidth="1"/>
    <col min="5" max="5" width="12.75" customWidth="1"/>
    <col min="6" max="6" width="13.75" customWidth="1"/>
    <col min="7" max="7" width="11.25" customWidth="1"/>
    <col min="8" max="8" width="13" customWidth="1"/>
    <col min="9" max="9" width="17.25" customWidth="1"/>
    <col min="10" max="10" width="18.75" customWidth="1"/>
    <col min="11" max="11" width="13.5" customWidth="1"/>
    <col min="12" max="26" width="9" customWidth="1"/>
  </cols>
  <sheetData>
    <row r="1" spans="1:26" ht="20.25" customHeight="1" x14ac:dyDescent="0.55000000000000004">
      <c r="A1" s="260" t="s">
        <v>10</v>
      </c>
      <c r="B1" s="261"/>
      <c r="C1" s="261"/>
      <c r="D1" s="261"/>
      <c r="E1" s="261"/>
      <c r="F1" s="261"/>
      <c r="G1" s="261"/>
      <c r="H1" s="261"/>
      <c r="I1" s="261"/>
      <c r="J1" s="16" t="s">
        <v>11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55000000000000004">
      <c r="A2" s="8" t="s">
        <v>12</v>
      </c>
      <c r="B2" s="8"/>
      <c r="C2" s="25"/>
      <c r="D2" s="8"/>
      <c r="E2" s="25"/>
      <c r="F2" s="9"/>
      <c r="G2" s="25"/>
      <c r="H2" s="8"/>
      <c r="I2" s="8"/>
      <c r="J2" s="2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55000000000000004">
      <c r="A3" s="27" t="s">
        <v>13</v>
      </c>
      <c r="B3" s="8"/>
      <c r="C3" s="25"/>
      <c r="D3" s="8"/>
      <c r="E3" s="25"/>
      <c r="F3" s="9"/>
      <c r="G3" s="25"/>
      <c r="H3" s="8" t="s">
        <v>14</v>
      </c>
      <c r="I3" s="28"/>
      <c r="J3" s="2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 x14ac:dyDescent="0.55000000000000004">
      <c r="A4" s="27" t="s">
        <v>15</v>
      </c>
      <c r="B4" s="8"/>
      <c r="C4" s="25"/>
      <c r="D4" s="8"/>
      <c r="E4" s="25"/>
      <c r="F4" s="9"/>
      <c r="G4" s="25"/>
      <c r="H4" s="8"/>
      <c r="I4" s="8"/>
      <c r="J4" s="2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 x14ac:dyDescent="0.55000000000000004">
      <c r="A5" s="8" t="s">
        <v>16</v>
      </c>
      <c r="B5" s="8"/>
      <c r="C5" s="29" t="s">
        <v>17</v>
      </c>
      <c r="D5" s="8" t="s">
        <v>51</v>
      </c>
      <c r="E5" s="30"/>
      <c r="F5" s="25"/>
      <c r="G5" s="18"/>
      <c r="H5" s="6"/>
      <c r="I5" s="6"/>
      <c r="J5" s="1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 x14ac:dyDescent="0.55000000000000004">
      <c r="A6" s="31"/>
      <c r="B6" s="31"/>
      <c r="C6" s="32"/>
      <c r="D6" s="31"/>
      <c r="E6" s="32"/>
      <c r="F6" s="33"/>
      <c r="G6" s="32"/>
      <c r="H6" s="31"/>
      <c r="I6" s="34"/>
      <c r="J6" s="35" t="s">
        <v>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 x14ac:dyDescent="0.55000000000000004">
      <c r="A7" s="262" t="s">
        <v>18</v>
      </c>
      <c r="B7" s="264" t="s">
        <v>1</v>
      </c>
      <c r="C7" s="270" t="s">
        <v>19</v>
      </c>
      <c r="D7" s="267" t="s">
        <v>20</v>
      </c>
      <c r="E7" s="268" t="s">
        <v>21</v>
      </c>
      <c r="F7" s="269"/>
      <c r="G7" s="268" t="s">
        <v>22</v>
      </c>
      <c r="H7" s="269"/>
      <c r="I7" s="36" t="s">
        <v>23</v>
      </c>
      <c r="J7" s="258" t="s">
        <v>2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20.25" customHeight="1" x14ac:dyDescent="0.55000000000000004">
      <c r="A8" s="263"/>
      <c r="B8" s="265"/>
      <c r="C8" s="265"/>
      <c r="D8" s="265"/>
      <c r="E8" s="38" t="s">
        <v>24</v>
      </c>
      <c r="F8" s="39" t="s">
        <v>25</v>
      </c>
      <c r="G8" s="38" t="s">
        <v>24</v>
      </c>
      <c r="H8" s="39" t="s">
        <v>25</v>
      </c>
      <c r="I8" s="40" t="s">
        <v>26</v>
      </c>
      <c r="J8" s="259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20.25" customHeight="1" x14ac:dyDescent="0.55000000000000004">
      <c r="A9" s="41">
        <v>1</v>
      </c>
      <c r="B9" s="3" t="s">
        <v>52</v>
      </c>
      <c r="C9" s="42"/>
      <c r="D9" s="43"/>
      <c r="E9" s="44"/>
      <c r="F9" s="45"/>
      <c r="G9" s="44"/>
      <c r="H9" s="45"/>
      <c r="I9" s="44"/>
      <c r="J9" s="46"/>
      <c r="K9" s="47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9.5" customHeight="1" x14ac:dyDescent="0.55000000000000004">
      <c r="A10" s="48">
        <v>1.1000000000000001</v>
      </c>
      <c r="B10" s="5"/>
      <c r="C10" s="49" t="s">
        <v>23</v>
      </c>
      <c r="D10" s="43"/>
      <c r="E10" s="50"/>
      <c r="F10" s="45">
        <f>F16</f>
        <v>0</v>
      </c>
      <c r="G10" s="50"/>
      <c r="H10" s="45">
        <f>H16</f>
        <v>0</v>
      </c>
      <c r="I10" s="50">
        <f>I16</f>
        <v>0</v>
      </c>
      <c r="J10" s="51"/>
      <c r="K10" s="52">
        <f>F10+H10</f>
        <v>0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9.5" customHeight="1" x14ac:dyDescent="0.55000000000000004">
      <c r="A11" s="48">
        <v>1.2</v>
      </c>
      <c r="B11" s="22"/>
      <c r="C11" s="49" t="s">
        <v>23</v>
      </c>
      <c r="D11" s="43"/>
      <c r="E11" s="50"/>
      <c r="F11" s="45">
        <f>F25</f>
        <v>0</v>
      </c>
      <c r="G11" s="50"/>
      <c r="H11" s="45">
        <f>H25</f>
        <v>0</v>
      </c>
      <c r="I11" s="50">
        <f>I25</f>
        <v>0</v>
      </c>
      <c r="J11" s="51"/>
      <c r="K11" s="52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20.25" customHeight="1" x14ac:dyDescent="0.55000000000000004">
      <c r="A12" s="48"/>
      <c r="B12" s="60" t="s">
        <v>45</v>
      </c>
      <c r="C12" s="54"/>
      <c r="D12" s="43"/>
      <c r="E12" s="55"/>
      <c r="F12" s="56">
        <f>+SUM(F10:F11)</f>
        <v>0</v>
      </c>
      <c r="G12" s="57"/>
      <c r="H12" s="56">
        <f>+SUM(H10:H11)</f>
        <v>0</v>
      </c>
      <c r="I12" s="57">
        <f>+SUM(I10:I11)</f>
        <v>0</v>
      </c>
      <c r="J12" s="51"/>
      <c r="K12" s="52">
        <f>F12+H12</f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 x14ac:dyDescent="0.55000000000000004">
      <c r="A13" s="61"/>
      <c r="B13" s="143"/>
      <c r="C13" s="62"/>
      <c r="D13" s="63"/>
      <c r="E13" s="64"/>
      <c r="F13" s="65"/>
      <c r="G13" s="66"/>
      <c r="H13" s="65"/>
      <c r="I13" s="66"/>
      <c r="J13" s="67"/>
      <c r="K13" s="6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 x14ac:dyDescent="0.55000000000000004">
      <c r="A14" s="69">
        <v>1.1000000000000001</v>
      </c>
      <c r="B14" s="72"/>
      <c r="C14" s="62"/>
      <c r="D14" s="73"/>
      <c r="E14" s="144"/>
      <c r="F14" s="145"/>
      <c r="G14" s="146"/>
      <c r="H14" s="145"/>
      <c r="I14" s="146"/>
      <c r="J14" s="70"/>
      <c r="K14" s="6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 x14ac:dyDescent="0.55000000000000004">
      <c r="A15" s="69"/>
      <c r="B15" s="72"/>
      <c r="C15" s="147">
        <v>0</v>
      </c>
      <c r="D15" s="80"/>
      <c r="E15" s="64">
        <v>0</v>
      </c>
      <c r="F15" s="65">
        <v>0</v>
      </c>
      <c r="G15" s="66">
        <v>0</v>
      </c>
      <c r="H15" s="65">
        <f>C15*G15</f>
        <v>0</v>
      </c>
      <c r="I15" s="66">
        <f>F15+H15</f>
        <v>0</v>
      </c>
      <c r="J15" s="48"/>
      <c r="K15" s="6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 x14ac:dyDescent="0.55000000000000004">
      <c r="A16" s="74"/>
      <c r="B16" s="75" t="s">
        <v>53</v>
      </c>
      <c r="C16" s="76"/>
      <c r="D16" s="60"/>
      <c r="E16" s="77"/>
      <c r="F16" s="78">
        <f>SUM(F14:F15)</f>
        <v>0</v>
      </c>
      <c r="G16" s="79"/>
      <c r="H16" s="78">
        <f>SUM(H14:H15)</f>
        <v>0</v>
      </c>
      <c r="I16" s="79">
        <f>SUM(I14:I15)</f>
        <v>0</v>
      </c>
      <c r="J16" s="67"/>
      <c r="K16" s="68">
        <f>F16+H16</f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 x14ac:dyDescent="0.55000000000000004">
      <c r="A17" s="85"/>
      <c r="B17" s="59"/>
      <c r="C17" s="62"/>
      <c r="D17" s="80"/>
      <c r="E17" s="64"/>
      <c r="F17" s="65"/>
      <c r="G17" s="66"/>
      <c r="H17" s="65"/>
      <c r="I17" s="66"/>
      <c r="J17" s="67"/>
      <c r="K17" s="7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 x14ac:dyDescent="0.55000000000000004">
      <c r="A18" s="85">
        <v>1.2</v>
      </c>
      <c r="B18" s="59"/>
      <c r="C18" s="62"/>
      <c r="D18" s="80"/>
      <c r="E18" s="64"/>
      <c r="F18" s="65"/>
      <c r="G18" s="66"/>
      <c r="H18" s="65"/>
      <c r="I18" s="66"/>
      <c r="J18" s="67"/>
      <c r="K18" s="6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 x14ac:dyDescent="0.55000000000000004">
      <c r="A19" s="81"/>
      <c r="B19" s="59"/>
      <c r="C19" s="62">
        <v>0</v>
      </c>
      <c r="D19" s="80"/>
      <c r="E19" s="64">
        <v>0</v>
      </c>
      <c r="F19" s="65">
        <f t="shared" ref="F19:F24" si="0">C19*E19</f>
        <v>0</v>
      </c>
      <c r="G19" s="66">
        <v>0</v>
      </c>
      <c r="H19" s="65">
        <f t="shared" ref="H19:H24" si="1">C19*G19</f>
        <v>0</v>
      </c>
      <c r="I19" s="66">
        <f t="shared" ref="I19:I24" si="2">F19+H19</f>
        <v>0</v>
      </c>
      <c r="J19" s="67"/>
      <c r="K19" s="68">
        <f>F19+H19</f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 x14ac:dyDescent="0.55000000000000004">
      <c r="A20" s="81"/>
      <c r="B20" s="59"/>
      <c r="C20" s="62">
        <v>0</v>
      </c>
      <c r="D20" s="80"/>
      <c r="E20" s="64">
        <v>0</v>
      </c>
      <c r="F20" s="65">
        <f t="shared" si="0"/>
        <v>0</v>
      </c>
      <c r="G20" s="66">
        <v>0</v>
      </c>
      <c r="H20" s="65">
        <f t="shared" si="1"/>
        <v>0</v>
      </c>
      <c r="I20" s="66">
        <f t="shared" si="2"/>
        <v>0</v>
      </c>
      <c r="J20" s="67"/>
      <c r="K20" s="1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 x14ac:dyDescent="0.55000000000000004">
      <c r="A21" s="81"/>
      <c r="B21" s="59"/>
      <c r="C21" s="62">
        <v>0</v>
      </c>
      <c r="D21" s="80"/>
      <c r="E21" s="64">
        <v>0</v>
      </c>
      <c r="F21" s="65">
        <f t="shared" si="0"/>
        <v>0</v>
      </c>
      <c r="G21" s="66">
        <v>0</v>
      </c>
      <c r="H21" s="65">
        <f t="shared" si="1"/>
        <v>0</v>
      </c>
      <c r="I21" s="66">
        <f t="shared" si="2"/>
        <v>0</v>
      </c>
      <c r="J21" s="67"/>
      <c r="K21" s="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 x14ac:dyDescent="0.55000000000000004">
      <c r="A22" s="81"/>
      <c r="B22" s="59"/>
      <c r="C22" s="62">
        <v>0</v>
      </c>
      <c r="D22" s="80"/>
      <c r="E22" s="64">
        <v>0</v>
      </c>
      <c r="F22" s="65">
        <f t="shared" si="0"/>
        <v>0</v>
      </c>
      <c r="G22" s="66">
        <v>0</v>
      </c>
      <c r="H22" s="65">
        <f t="shared" si="1"/>
        <v>0</v>
      </c>
      <c r="I22" s="66">
        <f t="shared" si="2"/>
        <v>0</v>
      </c>
      <c r="J22" s="67"/>
      <c r="K22" s="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 x14ac:dyDescent="0.55000000000000004">
      <c r="A23" s="81"/>
      <c r="B23" s="59"/>
      <c r="C23" s="62">
        <v>0</v>
      </c>
      <c r="D23" s="80"/>
      <c r="E23" s="64">
        <v>0</v>
      </c>
      <c r="F23" s="65">
        <f t="shared" si="0"/>
        <v>0</v>
      </c>
      <c r="G23" s="66">
        <v>0</v>
      </c>
      <c r="H23" s="65">
        <f t="shared" si="1"/>
        <v>0</v>
      </c>
      <c r="I23" s="66">
        <f t="shared" si="2"/>
        <v>0</v>
      </c>
      <c r="J23" s="67"/>
      <c r="K23" s="6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 x14ac:dyDescent="0.55000000000000004">
      <c r="A24" s="86"/>
      <c r="B24" s="59"/>
      <c r="C24" s="62">
        <v>0</v>
      </c>
      <c r="D24" s="80"/>
      <c r="E24" s="64">
        <v>0</v>
      </c>
      <c r="F24" s="65">
        <f t="shared" si="0"/>
        <v>0</v>
      </c>
      <c r="G24" s="66">
        <v>0</v>
      </c>
      <c r="H24" s="65">
        <f t="shared" si="1"/>
        <v>0</v>
      </c>
      <c r="I24" s="66">
        <f t="shared" si="2"/>
        <v>0</v>
      </c>
      <c r="J24" s="67"/>
      <c r="K24" s="68">
        <f>F24+H24</f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 x14ac:dyDescent="0.55000000000000004">
      <c r="A25" s="84"/>
      <c r="B25" s="75"/>
      <c r="C25" s="76"/>
      <c r="D25" s="60"/>
      <c r="E25" s="77"/>
      <c r="F25" s="78">
        <f>SUM(F19:F24)</f>
        <v>0</v>
      </c>
      <c r="G25" s="79"/>
      <c r="H25" s="78">
        <f>SUM(H19:H24)</f>
        <v>0</v>
      </c>
      <c r="I25" s="79">
        <f>SUM(I19:I24)</f>
        <v>0</v>
      </c>
      <c r="J25" s="67"/>
      <c r="K25" s="6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 x14ac:dyDescent="0.55000000000000004">
      <c r="A26" s="84"/>
      <c r="B26" s="75"/>
      <c r="C26" s="76"/>
      <c r="D26" s="60"/>
      <c r="E26" s="77"/>
      <c r="F26" s="78"/>
      <c r="G26" s="79"/>
      <c r="H26" s="78"/>
      <c r="I26" s="79"/>
      <c r="J26" s="67"/>
      <c r="K26" s="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 x14ac:dyDescent="0.55000000000000004">
      <c r="A27" s="1"/>
      <c r="B27" s="1"/>
      <c r="C27" s="1"/>
      <c r="D27" s="2"/>
      <c r="E27" s="12"/>
      <c r="F27" s="1"/>
      <c r="G27" s="12"/>
      <c r="H27" s="6"/>
      <c r="I27" s="6"/>
      <c r="J27" s="6"/>
      <c r="K27" s="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 x14ac:dyDescent="0.55000000000000004">
      <c r="A28" s="1"/>
      <c r="B28" s="14"/>
      <c r="C28" s="18"/>
      <c r="D28" s="1"/>
      <c r="E28" s="12"/>
      <c r="F28" s="18"/>
      <c r="G28" s="12"/>
      <c r="H28" s="18"/>
      <c r="I28" s="18"/>
      <c r="J28" s="1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 x14ac:dyDescent="0.55000000000000004">
      <c r="A29" s="1"/>
      <c r="B29" s="14"/>
      <c r="C29" s="18"/>
      <c r="D29" s="1"/>
      <c r="E29" s="12"/>
      <c r="F29" s="18"/>
      <c r="G29" s="12"/>
      <c r="H29" s="18"/>
      <c r="I29" s="18"/>
      <c r="J29" s="1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 x14ac:dyDescent="0.55000000000000004">
      <c r="A30" s="1"/>
      <c r="B30" s="15"/>
      <c r="C30" s="15"/>
      <c r="D30" s="1"/>
      <c r="E30" s="12"/>
      <c r="F30" s="18"/>
      <c r="G30" s="148"/>
      <c r="H30" s="18"/>
      <c r="I30" s="18"/>
      <c r="J30" s="1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 x14ac:dyDescent="0.55000000000000004">
      <c r="A31" s="1"/>
      <c r="B31" s="6"/>
      <c r="C31" s="6"/>
      <c r="D31" s="1"/>
      <c r="E31" s="12"/>
      <c r="F31" s="18"/>
      <c r="G31" s="21"/>
      <c r="H31" s="18"/>
      <c r="I31" s="18"/>
      <c r="J31" s="1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 x14ac:dyDescent="0.55000000000000004">
      <c r="A32" s="1"/>
      <c r="B32" s="1"/>
      <c r="C32" s="18"/>
      <c r="D32" s="1"/>
      <c r="E32" s="12"/>
      <c r="F32" s="18"/>
      <c r="G32" s="12"/>
      <c r="H32" s="18"/>
      <c r="I32" s="18"/>
      <c r="J32" s="1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 x14ac:dyDescent="0.55000000000000004">
      <c r="A33" s="1"/>
      <c r="B33" s="15"/>
      <c r="C33" s="15"/>
      <c r="D33" s="1"/>
      <c r="E33" s="12"/>
      <c r="F33" s="18"/>
      <c r="G33" s="148"/>
      <c r="H33" s="18"/>
      <c r="I33" s="18"/>
      <c r="J33" s="1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 x14ac:dyDescent="0.55000000000000004">
      <c r="A34" s="1"/>
      <c r="B34" s="6"/>
      <c r="C34" s="6"/>
      <c r="D34" s="1"/>
      <c r="E34" s="12"/>
      <c r="F34" s="18"/>
      <c r="G34" s="21"/>
      <c r="H34" s="18"/>
      <c r="I34" s="18"/>
      <c r="J34" s="1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 x14ac:dyDescent="0.55000000000000004">
      <c r="A35" s="1"/>
      <c r="B35" s="1"/>
      <c r="C35" s="1"/>
      <c r="D35" s="2"/>
      <c r="E35" s="12"/>
      <c r="F35" s="1"/>
      <c r="G35" s="12"/>
      <c r="H35" s="1"/>
      <c r="I35" s="1"/>
      <c r="J35" s="1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 x14ac:dyDescent="0.55000000000000004">
      <c r="A36" s="1"/>
      <c r="B36" s="1"/>
      <c r="C36" s="1"/>
      <c r="D36" s="2"/>
      <c r="E36" s="12"/>
      <c r="F36" s="1"/>
      <c r="G36" s="12"/>
      <c r="H36" s="1"/>
      <c r="I36" s="1"/>
      <c r="J36" s="1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 x14ac:dyDescent="0.55000000000000004">
      <c r="A37" s="1"/>
      <c r="B37" s="1"/>
      <c r="C37" s="1"/>
      <c r="D37" s="2"/>
      <c r="E37" s="12"/>
      <c r="F37" s="1"/>
      <c r="G37" s="12"/>
      <c r="H37" s="1"/>
      <c r="I37" s="1"/>
      <c r="J37" s="1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 x14ac:dyDescent="0.55000000000000004">
      <c r="A38" s="1"/>
      <c r="B38" s="1"/>
      <c r="C38" s="1"/>
      <c r="D38" s="2"/>
      <c r="E38" s="12"/>
      <c r="F38" s="1"/>
      <c r="G38" s="12"/>
      <c r="H38" s="1"/>
      <c r="I38" s="1"/>
      <c r="J38" s="1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 x14ac:dyDescent="0.55000000000000004">
      <c r="A39" s="1"/>
      <c r="B39" s="1"/>
      <c r="C39" s="1"/>
      <c r="D39" s="2"/>
      <c r="E39" s="12"/>
      <c r="F39" s="1"/>
      <c r="G39" s="12"/>
      <c r="H39" s="1"/>
      <c r="I39" s="1"/>
      <c r="J39" s="1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 x14ac:dyDescent="0.55000000000000004">
      <c r="A40" s="1"/>
      <c r="B40" s="1"/>
      <c r="C40" s="1"/>
      <c r="D40" s="2"/>
      <c r="E40" s="12"/>
      <c r="F40" s="1"/>
      <c r="G40" s="12"/>
      <c r="H40" s="1"/>
      <c r="I40" s="1"/>
      <c r="J40" s="1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 x14ac:dyDescent="0.55000000000000004">
      <c r="A41" s="1"/>
      <c r="B41" s="1"/>
      <c r="C41" s="1"/>
      <c r="D41" s="2"/>
      <c r="E41" s="12"/>
      <c r="F41" s="1"/>
      <c r="G41" s="12"/>
      <c r="H41" s="1"/>
      <c r="I41" s="1"/>
      <c r="J41" s="1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 x14ac:dyDescent="0.55000000000000004">
      <c r="A42" s="1"/>
      <c r="B42" s="1"/>
      <c r="C42" s="1"/>
      <c r="D42" s="2"/>
      <c r="E42" s="12"/>
      <c r="F42" s="1"/>
      <c r="G42" s="12"/>
      <c r="H42" s="1"/>
      <c r="I42" s="1"/>
      <c r="J42" s="17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 x14ac:dyDescent="0.55000000000000004">
      <c r="A43" s="1"/>
      <c r="B43" s="1"/>
      <c r="C43" s="1"/>
      <c r="D43" s="2"/>
      <c r="E43" s="12"/>
      <c r="F43" s="1"/>
      <c r="G43" s="12"/>
      <c r="H43" s="1"/>
      <c r="I43" s="1"/>
      <c r="J43" s="17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 x14ac:dyDescent="0.55000000000000004">
      <c r="A44" s="1"/>
      <c r="B44" s="1"/>
      <c r="C44" s="1"/>
      <c r="D44" s="2"/>
      <c r="E44" s="12"/>
      <c r="F44" s="1"/>
      <c r="G44" s="12"/>
      <c r="H44" s="1"/>
      <c r="I44" s="1"/>
      <c r="J44" s="17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 x14ac:dyDescent="0.55000000000000004">
      <c r="A45" s="1"/>
      <c r="B45" s="1"/>
      <c r="C45" s="1"/>
      <c r="D45" s="2"/>
      <c r="E45" s="12"/>
      <c r="F45" s="1"/>
      <c r="G45" s="12"/>
      <c r="H45" s="1"/>
      <c r="I45" s="1"/>
      <c r="J45" s="17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 x14ac:dyDescent="0.55000000000000004">
      <c r="A46" s="1"/>
      <c r="B46" s="1"/>
      <c r="C46" s="1"/>
      <c r="D46" s="2"/>
      <c r="E46" s="12"/>
      <c r="F46" s="1"/>
      <c r="G46" s="12"/>
      <c r="H46" s="1"/>
      <c r="I46" s="1"/>
      <c r="J46" s="17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 x14ac:dyDescent="0.55000000000000004">
      <c r="A47" s="1"/>
      <c r="B47" s="1"/>
      <c r="C47" s="1"/>
      <c r="D47" s="2"/>
      <c r="E47" s="12"/>
      <c r="F47" s="1"/>
      <c r="G47" s="12"/>
      <c r="H47" s="1"/>
      <c r="I47" s="1"/>
      <c r="J47" s="17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 x14ac:dyDescent="0.55000000000000004">
      <c r="A48" s="1"/>
      <c r="B48" s="1"/>
      <c r="C48" s="1"/>
      <c r="D48" s="2"/>
      <c r="E48" s="12"/>
      <c r="F48" s="1"/>
      <c r="G48" s="12"/>
      <c r="H48" s="1"/>
      <c r="I48" s="1"/>
      <c r="J48" s="17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 x14ac:dyDescent="0.55000000000000004">
      <c r="A49" s="1"/>
      <c r="B49" s="1"/>
      <c r="C49" s="1"/>
      <c r="D49" s="2"/>
      <c r="E49" s="12"/>
      <c r="F49" s="1"/>
      <c r="G49" s="12"/>
      <c r="H49" s="1"/>
      <c r="I49" s="1"/>
      <c r="J49" s="17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 x14ac:dyDescent="0.55000000000000004">
      <c r="A50" s="1"/>
      <c r="B50" s="1"/>
      <c r="C50" s="1"/>
      <c r="D50" s="2"/>
      <c r="E50" s="12"/>
      <c r="F50" s="1"/>
      <c r="G50" s="12"/>
      <c r="H50" s="1"/>
      <c r="I50" s="1"/>
      <c r="J50" s="17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 x14ac:dyDescent="0.55000000000000004">
      <c r="A51" s="1"/>
      <c r="B51" s="1"/>
      <c r="C51" s="1"/>
      <c r="D51" s="2"/>
      <c r="E51" s="12"/>
      <c r="F51" s="1"/>
      <c r="G51" s="12"/>
      <c r="H51" s="1"/>
      <c r="I51" s="1"/>
      <c r="J51" s="17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 x14ac:dyDescent="0.55000000000000004">
      <c r="A52" s="1"/>
      <c r="B52" s="1"/>
      <c r="C52" s="1"/>
      <c r="D52" s="2"/>
      <c r="E52" s="12"/>
      <c r="F52" s="1"/>
      <c r="G52" s="12"/>
      <c r="H52" s="1"/>
      <c r="I52" s="1"/>
      <c r="J52" s="17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 x14ac:dyDescent="0.55000000000000004">
      <c r="A53" s="1"/>
      <c r="B53" s="1"/>
      <c r="C53" s="1"/>
      <c r="D53" s="2"/>
      <c r="E53" s="12"/>
      <c r="F53" s="1"/>
      <c r="G53" s="12"/>
      <c r="H53" s="1"/>
      <c r="I53" s="1"/>
      <c r="J53" s="17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 x14ac:dyDescent="0.55000000000000004">
      <c r="A54" s="1"/>
      <c r="B54" s="1"/>
      <c r="C54" s="1"/>
      <c r="D54" s="2"/>
      <c r="E54" s="12"/>
      <c r="F54" s="1"/>
      <c r="G54" s="12"/>
      <c r="H54" s="1"/>
      <c r="I54" s="1"/>
      <c r="J54" s="17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 x14ac:dyDescent="0.55000000000000004">
      <c r="A55" s="1"/>
      <c r="B55" s="1"/>
      <c r="C55" s="1"/>
      <c r="D55" s="2"/>
      <c r="E55" s="12"/>
      <c r="F55" s="1"/>
      <c r="G55" s="12"/>
      <c r="H55" s="1"/>
      <c r="I55" s="1"/>
      <c r="J55" s="17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 x14ac:dyDescent="0.55000000000000004">
      <c r="A56" s="1"/>
      <c r="B56" s="1"/>
      <c r="C56" s="1"/>
      <c r="D56" s="2"/>
      <c r="E56" s="12"/>
      <c r="F56" s="1"/>
      <c r="G56" s="12"/>
      <c r="H56" s="1"/>
      <c r="I56" s="1"/>
      <c r="J56" s="17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 x14ac:dyDescent="0.55000000000000004">
      <c r="A57" s="1"/>
      <c r="B57" s="1"/>
      <c r="C57" s="1"/>
      <c r="D57" s="2"/>
      <c r="E57" s="12"/>
      <c r="F57" s="1"/>
      <c r="G57" s="12"/>
      <c r="H57" s="1"/>
      <c r="I57" s="1"/>
      <c r="J57" s="17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 x14ac:dyDescent="0.55000000000000004">
      <c r="A58" s="1"/>
      <c r="B58" s="1"/>
      <c r="C58" s="1"/>
      <c r="D58" s="2"/>
      <c r="E58" s="12"/>
      <c r="F58" s="1"/>
      <c r="G58" s="12"/>
      <c r="H58" s="1"/>
      <c r="I58" s="1"/>
      <c r="J58" s="17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 x14ac:dyDescent="0.55000000000000004">
      <c r="A59" s="1"/>
      <c r="B59" s="1"/>
      <c r="C59" s="1"/>
      <c r="D59" s="2"/>
      <c r="E59" s="12"/>
      <c r="F59" s="1"/>
      <c r="G59" s="12"/>
      <c r="H59" s="1"/>
      <c r="I59" s="1"/>
      <c r="J59" s="17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 x14ac:dyDescent="0.55000000000000004">
      <c r="A60" s="1"/>
      <c r="B60" s="1"/>
      <c r="C60" s="1"/>
      <c r="D60" s="2"/>
      <c r="E60" s="12"/>
      <c r="F60" s="1"/>
      <c r="G60" s="12"/>
      <c r="H60" s="1"/>
      <c r="I60" s="1"/>
      <c r="J60" s="17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 x14ac:dyDescent="0.55000000000000004">
      <c r="A61" s="1"/>
      <c r="B61" s="1"/>
      <c r="C61" s="1"/>
      <c r="D61" s="2"/>
      <c r="E61" s="12"/>
      <c r="F61" s="1"/>
      <c r="G61" s="12"/>
      <c r="H61" s="1"/>
      <c r="I61" s="1"/>
      <c r="J61" s="17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 x14ac:dyDescent="0.55000000000000004">
      <c r="A62" s="1"/>
      <c r="B62" s="1"/>
      <c r="C62" s="1"/>
      <c r="D62" s="2"/>
      <c r="E62" s="12"/>
      <c r="F62" s="1"/>
      <c r="G62" s="12"/>
      <c r="H62" s="1"/>
      <c r="I62" s="1"/>
      <c r="J62" s="17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 x14ac:dyDescent="0.55000000000000004">
      <c r="A63" s="1"/>
      <c r="B63" s="1"/>
      <c r="C63" s="1"/>
      <c r="D63" s="2"/>
      <c r="E63" s="12"/>
      <c r="F63" s="1"/>
      <c r="G63" s="12"/>
      <c r="H63" s="1"/>
      <c r="I63" s="1"/>
      <c r="J63" s="17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 x14ac:dyDescent="0.55000000000000004">
      <c r="A64" s="1"/>
      <c r="B64" s="1"/>
      <c r="C64" s="1"/>
      <c r="D64" s="2"/>
      <c r="E64" s="12"/>
      <c r="F64" s="1"/>
      <c r="G64" s="12"/>
      <c r="H64" s="1"/>
      <c r="I64" s="1"/>
      <c r="J64" s="17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 x14ac:dyDescent="0.55000000000000004">
      <c r="A65" s="1"/>
      <c r="B65" s="1"/>
      <c r="C65" s="1"/>
      <c r="D65" s="2"/>
      <c r="E65" s="12"/>
      <c r="F65" s="1"/>
      <c r="G65" s="12"/>
      <c r="H65" s="1"/>
      <c r="I65" s="1"/>
      <c r="J65" s="17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 x14ac:dyDescent="0.55000000000000004">
      <c r="A66" s="1"/>
      <c r="B66" s="1"/>
      <c r="C66" s="1"/>
      <c r="D66" s="2"/>
      <c r="E66" s="12"/>
      <c r="F66" s="1"/>
      <c r="G66" s="12"/>
      <c r="H66" s="1"/>
      <c r="I66" s="1"/>
      <c r="J66" s="17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 x14ac:dyDescent="0.55000000000000004">
      <c r="A67" s="1"/>
      <c r="B67" s="1"/>
      <c r="C67" s="1"/>
      <c r="D67" s="2"/>
      <c r="E67" s="12"/>
      <c r="F67" s="1"/>
      <c r="G67" s="12"/>
      <c r="H67" s="1"/>
      <c r="I67" s="1"/>
      <c r="J67" s="17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 x14ac:dyDescent="0.55000000000000004">
      <c r="A68" s="1"/>
      <c r="B68" s="1"/>
      <c r="C68" s="1"/>
      <c r="D68" s="2"/>
      <c r="E68" s="12"/>
      <c r="F68" s="1"/>
      <c r="G68" s="12"/>
      <c r="H68" s="1"/>
      <c r="I68" s="1"/>
      <c r="J68" s="17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 x14ac:dyDescent="0.55000000000000004">
      <c r="A69" s="1"/>
      <c r="B69" s="1"/>
      <c r="C69" s="1"/>
      <c r="D69" s="2"/>
      <c r="E69" s="12"/>
      <c r="F69" s="1"/>
      <c r="G69" s="12"/>
      <c r="H69" s="1"/>
      <c r="I69" s="1"/>
      <c r="J69" s="17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 x14ac:dyDescent="0.55000000000000004">
      <c r="A70" s="1"/>
      <c r="B70" s="1"/>
      <c r="C70" s="1"/>
      <c r="D70" s="2"/>
      <c r="E70" s="12"/>
      <c r="F70" s="1"/>
      <c r="G70" s="12"/>
      <c r="H70" s="1"/>
      <c r="I70" s="1"/>
      <c r="J70" s="17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 x14ac:dyDescent="0.55000000000000004">
      <c r="A71" s="1"/>
      <c r="B71" s="1"/>
      <c r="C71" s="1"/>
      <c r="D71" s="2"/>
      <c r="E71" s="12"/>
      <c r="F71" s="1"/>
      <c r="G71" s="12"/>
      <c r="H71" s="1"/>
      <c r="I71" s="1"/>
      <c r="J71" s="17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 x14ac:dyDescent="0.55000000000000004">
      <c r="A72" s="1"/>
      <c r="B72" s="1"/>
      <c r="C72" s="1"/>
      <c r="D72" s="2"/>
      <c r="E72" s="12"/>
      <c r="F72" s="1"/>
      <c r="G72" s="12"/>
      <c r="H72" s="1"/>
      <c r="I72" s="1"/>
      <c r="J72" s="17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 x14ac:dyDescent="0.55000000000000004">
      <c r="A73" s="1"/>
      <c r="B73" s="1"/>
      <c r="C73" s="1"/>
      <c r="D73" s="2"/>
      <c r="E73" s="12"/>
      <c r="F73" s="1"/>
      <c r="G73" s="12"/>
      <c r="H73" s="1"/>
      <c r="I73" s="1"/>
      <c r="J73" s="17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 x14ac:dyDescent="0.55000000000000004">
      <c r="A74" s="1"/>
      <c r="B74" s="1"/>
      <c r="C74" s="1"/>
      <c r="D74" s="2"/>
      <c r="E74" s="12"/>
      <c r="F74" s="1"/>
      <c r="G74" s="12"/>
      <c r="H74" s="1"/>
      <c r="I74" s="1"/>
      <c r="J74" s="17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 x14ac:dyDescent="0.55000000000000004">
      <c r="A75" s="1"/>
      <c r="B75" s="1"/>
      <c r="C75" s="1"/>
      <c r="D75" s="2"/>
      <c r="E75" s="12"/>
      <c r="F75" s="1"/>
      <c r="G75" s="12"/>
      <c r="H75" s="1"/>
      <c r="I75" s="1"/>
      <c r="J75" s="17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 x14ac:dyDescent="0.55000000000000004">
      <c r="A76" s="1"/>
      <c r="B76" s="1"/>
      <c r="C76" s="1"/>
      <c r="D76" s="2"/>
      <c r="E76" s="12"/>
      <c r="F76" s="1"/>
      <c r="G76" s="12"/>
      <c r="H76" s="1"/>
      <c r="I76" s="1"/>
      <c r="J76" s="17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 x14ac:dyDescent="0.55000000000000004">
      <c r="A77" s="1"/>
      <c r="B77" s="1"/>
      <c r="C77" s="1"/>
      <c r="D77" s="2"/>
      <c r="E77" s="12"/>
      <c r="F77" s="1"/>
      <c r="G77" s="12"/>
      <c r="H77" s="1"/>
      <c r="I77" s="1"/>
      <c r="J77" s="17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 x14ac:dyDescent="0.55000000000000004">
      <c r="A78" s="1"/>
      <c r="B78" s="1"/>
      <c r="C78" s="1"/>
      <c r="D78" s="2"/>
      <c r="E78" s="12"/>
      <c r="F78" s="1"/>
      <c r="G78" s="12"/>
      <c r="H78" s="1"/>
      <c r="I78" s="1"/>
      <c r="J78" s="17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 x14ac:dyDescent="0.55000000000000004">
      <c r="A79" s="1"/>
      <c r="B79" s="1"/>
      <c r="C79" s="1"/>
      <c r="D79" s="2"/>
      <c r="E79" s="12"/>
      <c r="F79" s="1"/>
      <c r="G79" s="12"/>
      <c r="H79" s="1"/>
      <c r="I79" s="1"/>
      <c r="J79" s="17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 x14ac:dyDescent="0.55000000000000004">
      <c r="A80" s="1"/>
      <c r="B80" s="1"/>
      <c r="C80" s="1"/>
      <c r="D80" s="2"/>
      <c r="E80" s="12"/>
      <c r="F80" s="1"/>
      <c r="G80" s="12"/>
      <c r="H80" s="1"/>
      <c r="I80" s="1"/>
      <c r="J80" s="17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 x14ac:dyDescent="0.55000000000000004">
      <c r="A81" s="1"/>
      <c r="B81" s="1"/>
      <c r="C81" s="1"/>
      <c r="D81" s="2"/>
      <c r="E81" s="12"/>
      <c r="F81" s="1"/>
      <c r="G81" s="12"/>
      <c r="H81" s="1"/>
      <c r="I81" s="1"/>
      <c r="J81" s="17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 x14ac:dyDescent="0.55000000000000004">
      <c r="A82" s="1"/>
      <c r="B82" s="1"/>
      <c r="C82" s="1"/>
      <c r="D82" s="2"/>
      <c r="E82" s="12"/>
      <c r="F82" s="1"/>
      <c r="G82" s="12"/>
      <c r="H82" s="1"/>
      <c r="I82" s="1"/>
      <c r="J82" s="17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 x14ac:dyDescent="0.55000000000000004">
      <c r="A83" s="1"/>
      <c r="B83" s="1"/>
      <c r="C83" s="1"/>
      <c r="D83" s="2"/>
      <c r="E83" s="12"/>
      <c r="F83" s="1"/>
      <c r="G83" s="12"/>
      <c r="H83" s="1"/>
      <c r="I83" s="1"/>
      <c r="J83" s="17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 x14ac:dyDescent="0.55000000000000004">
      <c r="A84" s="1"/>
      <c r="B84" s="1"/>
      <c r="C84" s="1"/>
      <c r="D84" s="2"/>
      <c r="E84" s="12"/>
      <c r="F84" s="1"/>
      <c r="G84" s="12"/>
      <c r="H84" s="1"/>
      <c r="I84" s="1"/>
      <c r="J84" s="17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 x14ac:dyDescent="0.55000000000000004">
      <c r="A85" s="1"/>
      <c r="B85" s="1"/>
      <c r="C85" s="1"/>
      <c r="D85" s="2"/>
      <c r="E85" s="12"/>
      <c r="F85" s="1"/>
      <c r="G85" s="12"/>
      <c r="H85" s="1"/>
      <c r="I85" s="1"/>
      <c r="J85" s="17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 x14ac:dyDescent="0.55000000000000004">
      <c r="A86" s="1"/>
      <c r="B86" s="1"/>
      <c r="C86" s="1"/>
      <c r="D86" s="2"/>
      <c r="E86" s="12"/>
      <c r="F86" s="1"/>
      <c r="G86" s="12"/>
      <c r="H86" s="1"/>
      <c r="I86" s="1"/>
      <c r="J86" s="17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 x14ac:dyDescent="0.55000000000000004">
      <c r="A87" s="1"/>
      <c r="B87" s="1"/>
      <c r="C87" s="1"/>
      <c r="D87" s="2"/>
      <c r="E87" s="12"/>
      <c r="F87" s="1"/>
      <c r="G87" s="12"/>
      <c r="H87" s="1"/>
      <c r="I87" s="1"/>
      <c r="J87" s="17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 x14ac:dyDescent="0.55000000000000004">
      <c r="A88" s="1"/>
      <c r="B88" s="1"/>
      <c r="C88" s="1"/>
      <c r="D88" s="2"/>
      <c r="E88" s="12"/>
      <c r="F88" s="1"/>
      <c r="G88" s="12"/>
      <c r="H88" s="1"/>
      <c r="I88" s="1"/>
      <c r="J88" s="17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 x14ac:dyDescent="0.55000000000000004">
      <c r="A89" s="1"/>
      <c r="B89" s="1"/>
      <c r="C89" s="1"/>
      <c r="D89" s="2"/>
      <c r="E89" s="12"/>
      <c r="F89" s="1"/>
      <c r="G89" s="12"/>
      <c r="H89" s="1"/>
      <c r="I89" s="1"/>
      <c r="J89" s="17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 x14ac:dyDescent="0.55000000000000004">
      <c r="A90" s="1"/>
      <c r="B90" s="1"/>
      <c r="C90" s="1"/>
      <c r="D90" s="2"/>
      <c r="E90" s="12"/>
      <c r="F90" s="1"/>
      <c r="G90" s="12"/>
      <c r="H90" s="1"/>
      <c r="I90" s="1"/>
      <c r="J90" s="17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 x14ac:dyDescent="0.55000000000000004">
      <c r="A91" s="1"/>
      <c r="B91" s="1"/>
      <c r="C91" s="1"/>
      <c r="D91" s="2"/>
      <c r="E91" s="12"/>
      <c r="F91" s="1"/>
      <c r="G91" s="12"/>
      <c r="H91" s="1"/>
      <c r="I91" s="1"/>
      <c r="J91" s="17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 x14ac:dyDescent="0.55000000000000004">
      <c r="A92" s="1"/>
      <c r="B92" s="1"/>
      <c r="C92" s="1"/>
      <c r="D92" s="2"/>
      <c r="E92" s="12"/>
      <c r="F92" s="1"/>
      <c r="G92" s="12"/>
      <c r="H92" s="1"/>
      <c r="I92" s="1"/>
      <c r="J92" s="17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 x14ac:dyDescent="0.55000000000000004">
      <c r="A93" s="1"/>
      <c r="B93" s="1"/>
      <c r="C93" s="1"/>
      <c r="D93" s="2"/>
      <c r="E93" s="12"/>
      <c r="F93" s="1"/>
      <c r="G93" s="12"/>
      <c r="H93" s="1"/>
      <c r="I93" s="1"/>
      <c r="J93" s="17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 x14ac:dyDescent="0.55000000000000004">
      <c r="A94" s="1"/>
      <c r="B94" s="1"/>
      <c r="C94" s="1"/>
      <c r="D94" s="2"/>
      <c r="E94" s="12"/>
      <c r="F94" s="1"/>
      <c r="G94" s="12"/>
      <c r="H94" s="1"/>
      <c r="I94" s="1"/>
      <c r="J94" s="17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 x14ac:dyDescent="0.55000000000000004">
      <c r="A95" s="1"/>
      <c r="B95" s="1"/>
      <c r="C95" s="1"/>
      <c r="D95" s="2"/>
      <c r="E95" s="12"/>
      <c r="F95" s="1"/>
      <c r="G95" s="12"/>
      <c r="H95" s="1"/>
      <c r="I95" s="1"/>
      <c r="J95" s="17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 x14ac:dyDescent="0.55000000000000004">
      <c r="A96" s="1"/>
      <c r="B96" s="1"/>
      <c r="C96" s="1"/>
      <c r="D96" s="2"/>
      <c r="E96" s="12"/>
      <c r="F96" s="1"/>
      <c r="G96" s="12"/>
      <c r="H96" s="1"/>
      <c r="I96" s="1"/>
      <c r="J96" s="17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 x14ac:dyDescent="0.55000000000000004">
      <c r="A97" s="1"/>
      <c r="B97" s="1"/>
      <c r="C97" s="1"/>
      <c r="D97" s="2"/>
      <c r="E97" s="12"/>
      <c r="F97" s="1"/>
      <c r="G97" s="12"/>
      <c r="H97" s="1"/>
      <c r="I97" s="1"/>
      <c r="J97" s="17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 x14ac:dyDescent="0.55000000000000004">
      <c r="A98" s="1"/>
      <c r="B98" s="1"/>
      <c r="C98" s="1"/>
      <c r="D98" s="2"/>
      <c r="E98" s="12"/>
      <c r="F98" s="1"/>
      <c r="G98" s="12"/>
      <c r="H98" s="1"/>
      <c r="I98" s="1"/>
      <c r="J98" s="17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 x14ac:dyDescent="0.55000000000000004">
      <c r="A99" s="1"/>
      <c r="B99" s="1"/>
      <c r="C99" s="1"/>
      <c r="D99" s="2"/>
      <c r="E99" s="12"/>
      <c r="F99" s="1"/>
      <c r="G99" s="12"/>
      <c r="H99" s="1"/>
      <c r="I99" s="1"/>
      <c r="J99" s="17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 x14ac:dyDescent="0.55000000000000004">
      <c r="A100" s="1"/>
      <c r="B100" s="1"/>
      <c r="C100" s="1"/>
      <c r="D100" s="2"/>
      <c r="E100" s="12"/>
      <c r="F100" s="1"/>
      <c r="G100" s="12"/>
      <c r="H100" s="1"/>
      <c r="I100" s="1"/>
      <c r="J100" s="17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 x14ac:dyDescent="0.55000000000000004">
      <c r="A101" s="1"/>
      <c r="B101" s="1"/>
      <c r="C101" s="1"/>
      <c r="D101" s="2"/>
      <c r="E101" s="12"/>
      <c r="F101" s="1"/>
      <c r="G101" s="12"/>
      <c r="H101" s="1"/>
      <c r="I101" s="1"/>
      <c r="J101" s="17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 x14ac:dyDescent="0.55000000000000004">
      <c r="A102" s="1"/>
      <c r="B102" s="1"/>
      <c r="C102" s="1"/>
      <c r="D102" s="2"/>
      <c r="E102" s="12"/>
      <c r="F102" s="1"/>
      <c r="G102" s="12"/>
      <c r="H102" s="1"/>
      <c r="I102" s="1"/>
      <c r="J102" s="17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 x14ac:dyDescent="0.55000000000000004">
      <c r="A103" s="1"/>
      <c r="B103" s="1"/>
      <c r="C103" s="1"/>
      <c r="D103" s="2"/>
      <c r="E103" s="12"/>
      <c r="F103" s="1"/>
      <c r="G103" s="12"/>
      <c r="H103" s="1"/>
      <c r="I103" s="1"/>
      <c r="J103" s="17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 x14ac:dyDescent="0.55000000000000004">
      <c r="A104" s="1"/>
      <c r="B104" s="1"/>
      <c r="C104" s="1"/>
      <c r="D104" s="2"/>
      <c r="E104" s="12"/>
      <c r="F104" s="1"/>
      <c r="G104" s="12"/>
      <c r="H104" s="1"/>
      <c r="I104" s="1"/>
      <c r="J104" s="17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 x14ac:dyDescent="0.55000000000000004">
      <c r="A105" s="1"/>
      <c r="B105" s="1"/>
      <c r="C105" s="1"/>
      <c r="D105" s="2"/>
      <c r="E105" s="12"/>
      <c r="F105" s="1"/>
      <c r="G105" s="12"/>
      <c r="H105" s="1"/>
      <c r="I105" s="1"/>
      <c r="J105" s="17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 x14ac:dyDescent="0.55000000000000004">
      <c r="A106" s="1"/>
      <c r="B106" s="1"/>
      <c r="C106" s="1"/>
      <c r="D106" s="2"/>
      <c r="E106" s="12"/>
      <c r="F106" s="1"/>
      <c r="G106" s="12"/>
      <c r="H106" s="1"/>
      <c r="I106" s="1"/>
      <c r="J106" s="17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 x14ac:dyDescent="0.55000000000000004">
      <c r="A107" s="1"/>
      <c r="B107" s="1"/>
      <c r="C107" s="1"/>
      <c r="D107" s="2"/>
      <c r="E107" s="12"/>
      <c r="F107" s="1"/>
      <c r="G107" s="12"/>
      <c r="H107" s="1"/>
      <c r="I107" s="1"/>
      <c r="J107" s="17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 x14ac:dyDescent="0.55000000000000004">
      <c r="A108" s="1"/>
      <c r="B108" s="1"/>
      <c r="C108" s="1"/>
      <c r="D108" s="2"/>
      <c r="E108" s="12"/>
      <c r="F108" s="1"/>
      <c r="G108" s="12"/>
      <c r="H108" s="1"/>
      <c r="I108" s="1"/>
      <c r="J108" s="17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 x14ac:dyDescent="0.55000000000000004">
      <c r="A109" s="1"/>
      <c r="B109" s="1"/>
      <c r="C109" s="1"/>
      <c r="D109" s="2"/>
      <c r="E109" s="12"/>
      <c r="F109" s="1"/>
      <c r="G109" s="12"/>
      <c r="H109" s="1"/>
      <c r="I109" s="1"/>
      <c r="J109" s="17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 x14ac:dyDescent="0.55000000000000004">
      <c r="A110" s="1"/>
      <c r="B110" s="1"/>
      <c r="C110" s="1"/>
      <c r="D110" s="2"/>
      <c r="E110" s="12"/>
      <c r="F110" s="1"/>
      <c r="G110" s="12"/>
      <c r="H110" s="1"/>
      <c r="I110" s="1"/>
      <c r="J110" s="17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 x14ac:dyDescent="0.55000000000000004">
      <c r="A111" s="1"/>
      <c r="B111" s="1"/>
      <c r="C111" s="1"/>
      <c r="D111" s="2"/>
      <c r="E111" s="12"/>
      <c r="F111" s="1"/>
      <c r="G111" s="12"/>
      <c r="H111" s="1"/>
      <c r="I111" s="1"/>
      <c r="J111" s="17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 x14ac:dyDescent="0.55000000000000004">
      <c r="A112" s="1"/>
      <c r="B112" s="1"/>
      <c r="C112" s="1"/>
      <c r="D112" s="2"/>
      <c r="E112" s="12"/>
      <c r="F112" s="1"/>
      <c r="G112" s="12"/>
      <c r="H112" s="1"/>
      <c r="I112" s="1"/>
      <c r="J112" s="17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 x14ac:dyDescent="0.55000000000000004">
      <c r="A113" s="1"/>
      <c r="B113" s="1"/>
      <c r="C113" s="1"/>
      <c r="D113" s="2"/>
      <c r="E113" s="12"/>
      <c r="F113" s="1"/>
      <c r="G113" s="12"/>
      <c r="H113" s="1"/>
      <c r="I113" s="1"/>
      <c r="J113" s="17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 x14ac:dyDescent="0.55000000000000004">
      <c r="A114" s="1"/>
      <c r="B114" s="1"/>
      <c r="C114" s="1"/>
      <c r="D114" s="2"/>
      <c r="E114" s="12"/>
      <c r="F114" s="1"/>
      <c r="G114" s="12"/>
      <c r="H114" s="1"/>
      <c r="I114" s="1"/>
      <c r="J114" s="17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 x14ac:dyDescent="0.55000000000000004">
      <c r="A115" s="1"/>
      <c r="B115" s="1"/>
      <c r="C115" s="1"/>
      <c r="D115" s="2"/>
      <c r="E115" s="12"/>
      <c r="F115" s="1"/>
      <c r="G115" s="12"/>
      <c r="H115" s="1"/>
      <c r="I115" s="1"/>
      <c r="J115" s="17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 x14ac:dyDescent="0.55000000000000004">
      <c r="A116" s="1"/>
      <c r="B116" s="1"/>
      <c r="C116" s="1"/>
      <c r="D116" s="2"/>
      <c r="E116" s="12"/>
      <c r="F116" s="1"/>
      <c r="G116" s="12"/>
      <c r="H116" s="1"/>
      <c r="I116" s="1"/>
      <c r="J116" s="17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 x14ac:dyDescent="0.55000000000000004">
      <c r="A117" s="1"/>
      <c r="B117" s="1"/>
      <c r="C117" s="1"/>
      <c r="D117" s="2"/>
      <c r="E117" s="12"/>
      <c r="F117" s="1"/>
      <c r="G117" s="12"/>
      <c r="H117" s="1"/>
      <c r="I117" s="1"/>
      <c r="J117" s="17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 x14ac:dyDescent="0.55000000000000004">
      <c r="A118" s="1"/>
      <c r="B118" s="1"/>
      <c r="C118" s="1"/>
      <c r="D118" s="2"/>
      <c r="E118" s="12"/>
      <c r="F118" s="1"/>
      <c r="G118" s="12"/>
      <c r="H118" s="1"/>
      <c r="I118" s="1"/>
      <c r="J118" s="17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 x14ac:dyDescent="0.55000000000000004">
      <c r="A119" s="1"/>
      <c r="B119" s="1"/>
      <c r="C119" s="1"/>
      <c r="D119" s="2"/>
      <c r="E119" s="12"/>
      <c r="F119" s="1"/>
      <c r="G119" s="12"/>
      <c r="H119" s="1"/>
      <c r="I119" s="1"/>
      <c r="J119" s="17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 x14ac:dyDescent="0.55000000000000004">
      <c r="A120" s="1"/>
      <c r="B120" s="1"/>
      <c r="C120" s="1"/>
      <c r="D120" s="2"/>
      <c r="E120" s="12"/>
      <c r="F120" s="1"/>
      <c r="G120" s="12"/>
      <c r="H120" s="1"/>
      <c r="I120" s="1"/>
      <c r="J120" s="17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 x14ac:dyDescent="0.55000000000000004">
      <c r="A121" s="1"/>
      <c r="B121" s="1"/>
      <c r="C121" s="1"/>
      <c r="D121" s="2"/>
      <c r="E121" s="12"/>
      <c r="F121" s="1"/>
      <c r="G121" s="12"/>
      <c r="H121" s="1"/>
      <c r="I121" s="1"/>
      <c r="J121" s="1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 x14ac:dyDescent="0.55000000000000004">
      <c r="A122" s="1"/>
      <c r="B122" s="1"/>
      <c r="C122" s="1"/>
      <c r="D122" s="2"/>
      <c r="E122" s="12"/>
      <c r="F122" s="1"/>
      <c r="G122" s="12"/>
      <c r="H122" s="1"/>
      <c r="I122" s="1"/>
      <c r="J122" s="1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 x14ac:dyDescent="0.55000000000000004">
      <c r="A123" s="1"/>
      <c r="B123" s="1"/>
      <c r="C123" s="1"/>
      <c r="D123" s="2"/>
      <c r="E123" s="12"/>
      <c r="F123" s="1"/>
      <c r="G123" s="12"/>
      <c r="H123" s="1"/>
      <c r="I123" s="1"/>
      <c r="J123" s="1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 x14ac:dyDescent="0.55000000000000004">
      <c r="A124" s="1"/>
      <c r="B124" s="1"/>
      <c r="C124" s="1"/>
      <c r="D124" s="2"/>
      <c r="E124" s="12"/>
      <c r="F124" s="1"/>
      <c r="G124" s="12"/>
      <c r="H124" s="1"/>
      <c r="I124" s="1"/>
      <c r="J124" s="17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 x14ac:dyDescent="0.55000000000000004">
      <c r="A125" s="1"/>
      <c r="B125" s="1"/>
      <c r="C125" s="1"/>
      <c r="D125" s="2"/>
      <c r="E125" s="12"/>
      <c r="F125" s="1"/>
      <c r="G125" s="12"/>
      <c r="H125" s="1"/>
      <c r="I125" s="1"/>
      <c r="J125" s="17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 x14ac:dyDescent="0.55000000000000004">
      <c r="A126" s="1"/>
      <c r="B126" s="1"/>
      <c r="C126" s="1"/>
      <c r="D126" s="2"/>
      <c r="E126" s="12"/>
      <c r="F126" s="1"/>
      <c r="G126" s="12"/>
      <c r="H126" s="1"/>
      <c r="I126" s="1"/>
      <c r="J126" s="17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 x14ac:dyDescent="0.55000000000000004">
      <c r="A127" s="1"/>
      <c r="B127" s="1"/>
      <c r="C127" s="1"/>
      <c r="D127" s="2"/>
      <c r="E127" s="12"/>
      <c r="F127" s="1"/>
      <c r="G127" s="12"/>
      <c r="H127" s="1"/>
      <c r="I127" s="1"/>
      <c r="J127" s="17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 x14ac:dyDescent="0.55000000000000004">
      <c r="A128" s="1"/>
      <c r="B128" s="1"/>
      <c r="C128" s="1"/>
      <c r="D128" s="2"/>
      <c r="E128" s="12"/>
      <c r="F128" s="1"/>
      <c r="G128" s="12"/>
      <c r="H128" s="1"/>
      <c r="I128" s="1"/>
      <c r="J128" s="17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 x14ac:dyDescent="0.55000000000000004">
      <c r="A129" s="1"/>
      <c r="B129" s="1"/>
      <c r="C129" s="1"/>
      <c r="D129" s="2"/>
      <c r="E129" s="12"/>
      <c r="F129" s="1"/>
      <c r="G129" s="12"/>
      <c r="H129" s="1"/>
      <c r="I129" s="1"/>
      <c r="J129" s="17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 x14ac:dyDescent="0.55000000000000004">
      <c r="A130" s="1"/>
      <c r="B130" s="1"/>
      <c r="C130" s="1"/>
      <c r="D130" s="2"/>
      <c r="E130" s="12"/>
      <c r="F130" s="1"/>
      <c r="G130" s="12"/>
      <c r="H130" s="1"/>
      <c r="I130" s="1"/>
      <c r="J130" s="17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 x14ac:dyDescent="0.55000000000000004">
      <c r="A131" s="1"/>
      <c r="B131" s="1"/>
      <c r="C131" s="1"/>
      <c r="D131" s="2"/>
      <c r="E131" s="12"/>
      <c r="F131" s="1"/>
      <c r="G131" s="12"/>
      <c r="H131" s="1"/>
      <c r="I131" s="1"/>
      <c r="J131" s="17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 x14ac:dyDescent="0.55000000000000004">
      <c r="A132" s="1"/>
      <c r="B132" s="1"/>
      <c r="C132" s="1"/>
      <c r="D132" s="2"/>
      <c r="E132" s="12"/>
      <c r="F132" s="1"/>
      <c r="G132" s="12"/>
      <c r="H132" s="1"/>
      <c r="I132" s="1"/>
      <c r="J132" s="17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 x14ac:dyDescent="0.55000000000000004">
      <c r="A133" s="1"/>
      <c r="B133" s="1"/>
      <c r="C133" s="1"/>
      <c r="D133" s="2"/>
      <c r="E133" s="12"/>
      <c r="F133" s="1"/>
      <c r="G133" s="12"/>
      <c r="H133" s="1"/>
      <c r="I133" s="1"/>
      <c r="J133" s="17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 x14ac:dyDescent="0.55000000000000004">
      <c r="A134" s="1"/>
      <c r="B134" s="1"/>
      <c r="C134" s="1"/>
      <c r="D134" s="2"/>
      <c r="E134" s="12"/>
      <c r="F134" s="1"/>
      <c r="G134" s="12"/>
      <c r="H134" s="1"/>
      <c r="I134" s="1"/>
      <c r="J134" s="17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 x14ac:dyDescent="0.55000000000000004">
      <c r="A135" s="1"/>
      <c r="B135" s="1"/>
      <c r="C135" s="1"/>
      <c r="D135" s="2"/>
      <c r="E135" s="12"/>
      <c r="F135" s="1"/>
      <c r="G135" s="12"/>
      <c r="H135" s="1"/>
      <c r="I135" s="1"/>
      <c r="J135" s="17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 x14ac:dyDescent="0.55000000000000004">
      <c r="A136" s="1"/>
      <c r="B136" s="1"/>
      <c r="C136" s="1"/>
      <c r="D136" s="2"/>
      <c r="E136" s="12"/>
      <c r="F136" s="1"/>
      <c r="G136" s="12"/>
      <c r="H136" s="1"/>
      <c r="I136" s="1"/>
      <c r="J136" s="17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 x14ac:dyDescent="0.55000000000000004">
      <c r="A137" s="1"/>
      <c r="B137" s="1"/>
      <c r="C137" s="1"/>
      <c r="D137" s="2"/>
      <c r="E137" s="12"/>
      <c r="F137" s="1"/>
      <c r="G137" s="12"/>
      <c r="H137" s="1"/>
      <c r="I137" s="1"/>
      <c r="J137" s="17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 x14ac:dyDescent="0.55000000000000004">
      <c r="A138" s="1"/>
      <c r="B138" s="1"/>
      <c r="C138" s="1"/>
      <c r="D138" s="2"/>
      <c r="E138" s="12"/>
      <c r="F138" s="1"/>
      <c r="G138" s="12"/>
      <c r="H138" s="1"/>
      <c r="I138" s="1"/>
      <c r="J138" s="17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 x14ac:dyDescent="0.55000000000000004">
      <c r="A139" s="1"/>
      <c r="B139" s="1"/>
      <c r="C139" s="1"/>
      <c r="D139" s="2"/>
      <c r="E139" s="12"/>
      <c r="F139" s="1"/>
      <c r="G139" s="12"/>
      <c r="H139" s="1"/>
      <c r="I139" s="1"/>
      <c r="J139" s="17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 x14ac:dyDescent="0.55000000000000004">
      <c r="A140" s="1"/>
      <c r="B140" s="1"/>
      <c r="C140" s="1"/>
      <c r="D140" s="2"/>
      <c r="E140" s="12"/>
      <c r="F140" s="1"/>
      <c r="G140" s="12"/>
      <c r="H140" s="1"/>
      <c r="I140" s="1"/>
      <c r="J140" s="17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 x14ac:dyDescent="0.55000000000000004">
      <c r="A141" s="1"/>
      <c r="B141" s="1"/>
      <c r="C141" s="1"/>
      <c r="D141" s="2"/>
      <c r="E141" s="12"/>
      <c r="F141" s="1"/>
      <c r="G141" s="12"/>
      <c r="H141" s="1"/>
      <c r="I141" s="1"/>
      <c r="J141" s="17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 x14ac:dyDescent="0.55000000000000004">
      <c r="A142" s="1"/>
      <c r="B142" s="1"/>
      <c r="C142" s="1"/>
      <c r="D142" s="2"/>
      <c r="E142" s="12"/>
      <c r="F142" s="1"/>
      <c r="G142" s="12"/>
      <c r="H142" s="1"/>
      <c r="I142" s="1"/>
      <c r="J142" s="17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 x14ac:dyDescent="0.55000000000000004">
      <c r="A143" s="1"/>
      <c r="B143" s="1"/>
      <c r="C143" s="1"/>
      <c r="D143" s="2"/>
      <c r="E143" s="12"/>
      <c r="F143" s="1"/>
      <c r="G143" s="12"/>
      <c r="H143" s="1"/>
      <c r="I143" s="1"/>
      <c r="J143" s="17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 x14ac:dyDescent="0.55000000000000004">
      <c r="A144" s="1"/>
      <c r="B144" s="1"/>
      <c r="C144" s="1"/>
      <c r="D144" s="2"/>
      <c r="E144" s="12"/>
      <c r="F144" s="1"/>
      <c r="G144" s="12"/>
      <c r="H144" s="1"/>
      <c r="I144" s="1"/>
      <c r="J144" s="17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 x14ac:dyDescent="0.55000000000000004">
      <c r="A145" s="1"/>
      <c r="B145" s="1"/>
      <c r="C145" s="1"/>
      <c r="D145" s="2"/>
      <c r="E145" s="12"/>
      <c r="F145" s="1"/>
      <c r="G145" s="12"/>
      <c r="H145" s="1"/>
      <c r="I145" s="1"/>
      <c r="J145" s="17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 x14ac:dyDescent="0.55000000000000004">
      <c r="A146" s="1"/>
      <c r="B146" s="1"/>
      <c r="C146" s="1"/>
      <c r="D146" s="2"/>
      <c r="E146" s="12"/>
      <c r="F146" s="1"/>
      <c r="G146" s="12"/>
      <c r="H146" s="1"/>
      <c r="I146" s="1"/>
      <c r="J146" s="17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 x14ac:dyDescent="0.55000000000000004">
      <c r="A147" s="1"/>
      <c r="B147" s="1"/>
      <c r="C147" s="1"/>
      <c r="D147" s="2"/>
      <c r="E147" s="12"/>
      <c r="F147" s="1"/>
      <c r="G147" s="12"/>
      <c r="H147" s="1"/>
      <c r="I147" s="1"/>
      <c r="J147" s="17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 x14ac:dyDescent="0.55000000000000004">
      <c r="A148" s="1"/>
      <c r="B148" s="1"/>
      <c r="C148" s="1"/>
      <c r="D148" s="2"/>
      <c r="E148" s="12"/>
      <c r="F148" s="1"/>
      <c r="G148" s="12"/>
      <c r="H148" s="1"/>
      <c r="I148" s="1"/>
      <c r="J148" s="17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 x14ac:dyDescent="0.55000000000000004">
      <c r="A149" s="1"/>
      <c r="B149" s="1"/>
      <c r="C149" s="1"/>
      <c r="D149" s="2"/>
      <c r="E149" s="12"/>
      <c r="F149" s="1"/>
      <c r="G149" s="12"/>
      <c r="H149" s="1"/>
      <c r="I149" s="1"/>
      <c r="J149" s="17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 x14ac:dyDescent="0.55000000000000004">
      <c r="A150" s="1"/>
      <c r="B150" s="1"/>
      <c r="C150" s="1"/>
      <c r="D150" s="2"/>
      <c r="E150" s="12"/>
      <c r="F150" s="1"/>
      <c r="G150" s="12"/>
      <c r="H150" s="1"/>
      <c r="I150" s="1"/>
      <c r="J150" s="17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 x14ac:dyDescent="0.55000000000000004">
      <c r="A151" s="1"/>
      <c r="B151" s="1"/>
      <c r="C151" s="1"/>
      <c r="D151" s="2"/>
      <c r="E151" s="12"/>
      <c r="F151" s="1"/>
      <c r="G151" s="12"/>
      <c r="H151" s="1"/>
      <c r="I151" s="1"/>
      <c r="J151" s="17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 x14ac:dyDescent="0.55000000000000004">
      <c r="A152" s="1"/>
      <c r="B152" s="1"/>
      <c r="C152" s="1"/>
      <c r="D152" s="2"/>
      <c r="E152" s="12"/>
      <c r="F152" s="1"/>
      <c r="G152" s="12"/>
      <c r="H152" s="1"/>
      <c r="I152" s="1"/>
      <c r="J152" s="17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 x14ac:dyDescent="0.55000000000000004">
      <c r="A153" s="1"/>
      <c r="B153" s="1"/>
      <c r="C153" s="1"/>
      <c r="D153" s="2"/>
      <c r="E153" s="12"/>
      <c r="F153" s="1"/>
      <c r="G153" s="12"/>
      <c r="H153" s="1"/>
      <c r="I153" s="1"/>
      <c r="J153" s="17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 x14ac:dyDescent="0.55000000000000004">
      <c r="A154" s="1"/>
      <c r="B154" s="1"/>
      <c r="C154" s="1"/>
      <c r="D154" s="2"/>
      <c r="E154" s="12"/>
      <c r="F154" s="1"/>
      <c r="G154" s="12"/>
      <c r="H154" s="1"/>
      <c r="I154" s="1"/>
      <c r="J154" s="17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 x14ac:dyDescent="0.55000000000000004">
      <c r="A155" s="1"/>
      <c r="B155" s="1"/>
      <c r="C155" s="1"/>
      <c r="D155" s="2"/>
      <c r="E155" s="12"/>
      <c r="F155" s="1"/>
      <c r="G155" s="12"/>
      <c r="H155" s="1"/>
      <c r="I155" s="1"/>
      <c r="J155" s="17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 x14ac:dyDescent="0.55000000000000004">
      <c r="A156" s="1"/>
      <c r="B156" s="1"/>
      <c r="C156" s="1"/>
      <c r="D156" s="2"/>
      <c r="E156" s="12"/>
      <c r="F156" s="1"/>
      <c r="G156" s="12"/>
      <c r="H156" s="1"/>
      <c r="I156" s="1"/>
      <c r="J156" s="17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 x14ac:dyDescent="0.55000000000000004">
      <c r="A157" s="1"/>
      <c r="B157" s="1"/>
      <c r="C157" s="1"/>
      <c r="D157" s="2"/>
      <c r="E157" s="12"/>
      <c r="F157" s="1"/>
      <c r="G157" s="12"/>
      <c r="H157" s="1"/>
      <c r="I157" s="1"/>
      <c r="J157" s="17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 x14ac:dyDescent="0.55000000000000004">
      <c r="A158" s="1"/>
      <c r="B158" s="1"/>
      <c r="C158" s="1"/>
      <c r="D158" s="2"/>
      <c r="E158" s="12"/>
      <c r="F158" s="1"/>
      <c r="G158" s="12"/>
      <c r="H158" s="1"/>
      <c r="I158" s="1"/>
      <c r="J158" s="17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 x14ac:dyDescent="0.55000000000000004">
      <c r="A159" s="1"/>
      <c r="B159" s="1"/>
      <c r="C159" s="1"/>
      <c r="D159" s="2"/>
      <c r="E159" s="12"/>
      <c r="F159" s="1"/>
      <c r="G159" s="12"/>
      <c r="H159" s="1"/>
      <c r="I159" s="1"/>
      <c r="J159" s="17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 x14ac:dyDescent="0.55000000000000004">
      <c r="A160" s="1"/>
      <c r="B160" s="1"/>
      <c r="C160" s="1"/>
      <c r="D160" s="2"/>
      <c r="E160" s="12"/>
      <c r="F160" s="1"/>
      <c r="G160" s="12"/>
      <c r="H160" s="1"/>
      <c r="I160" s="1"/>
      <c r="J160" s="17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 x14ac:dyDescent="0.55000000000000004">
      <c r="A161" s="1"/>
      <c r="B161" s="1"/>
      <c r="C161" s="1"/>
      <c r="D161" s="2"/>
      <c r="E161" s="12"/>
      <c r="F161" s="1"/>
      <c r="G161" s="12"/>
      <c r="H161" s="1"/>
      <c r="I161" s="1"/>
      <c r="J161" s="17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 x14ac:dyDescent="0.55000000000000004">
      <c r="A162" s="1"/>
      <c r="B162" s="1"/>
      <c r="C162" s="1"/>
      <c r="D162" s="2"/>
      <c r="E162" s="12"/>
      <c r="F162" s="1"/>
      <c r="G162" s="12"/>
      <c r="H162" s="1"/>
      <c r="I162" s="1"/>
      <c r="J162" s="17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 x14ac:dyDescent="0.55000000000000004">
      <c r="A163" s="1"/>
      <c r="B163" s="1"/>
      <c r="C163" s="1"/>
      <c r="D163" s="2"/>
      <c r="E163" s="12"/>
      <c r="F163" s="1"/>
      <c r="G163" s="12"/>
      <c r="H163" s="1"/>
      <c r="I163" s="1"/>
      <c r="J163" s="17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 x14ac:dyDescent="0.55000000000000004">
      <c r="A164" s="1"/>
      <c r="B164" s="1"/>
      <c r="C164" s="1"/>
      <c r="D164" s="2"/>
      <c r="E164" s="12"/>
      <c r="F164" s="1"/>
      <c r="G164" s="12"/>
      <c r="H164" s="1"/>
      <c r="I164" s="1"/>
      <c r="J164" s="17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 x14ac:dyDescent="0.55000000000000004">
      <c r="A165" s="1"/>
      <c r="B165" s="1"/>
      <c r="C165" s="1"/>
      <c r="D165" s="2"/>
      <c r="E165" s="12"/>
      <c r="F165" s="1"/>
      <c r="G165" s="12"/>
      <c r="H165" s="1"/>
      <c r="I165" s="1"/>
      <c r="J165" s="17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 x14ac:dyDescent="0.55000000000000004">
      <c r="A166" s="1"/>
      <c r="B166" s="1"/>
      <c r="C166" s="1"/>
      <c r="D166" s="2"/>
      <c r="E166" s="12"/>
      <c r="F166" s="1"/>
      <c r="G166" s="12"/>
      <c r="H166" s="1"/>
      <c r="I166" s="1"/>
      <c r="J166" s="17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 x14ac:dyDescent="0.55000000000000004">
      <c r="A167" s="1"/>
      <c r="B167" s="1"/>
      <c r="C167" s="1"/>
      <c r="D167" s="2"/>
      <c r="E167" s="12"/>
      <c r="F167" s="1"/>
      <c r="G167" s="12"/>
      <c r="H167" s="1"/>
      <c r="I167" s="1"/>
      <c r="J167" s="17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 x14ac:dyDescent="0.55000000000000004">
      <c r="A168" s="1"/>
      <c r="B168" s="1"/>
      <c r="C168" s="1"/>
      <c r="D168" s="2"/>
      <c r="E168" s="12"/>
      <c r="F168" s="1"/>
      <c r="G168" s="12"/>
      <c r="H168" s="1"/>
      <c r="I168" s="1"/>
      <c r="J168" s="17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 x14ac:dyDescent="0.55000000000000004">
      <c r="A169" s="1"/>
      <c r="B169" s="1"/>
      <c r="C169" s="1"/>
      <c r="D169" s="2"/>
      <c r="E169" s="12"/>
      <c r="F169" s="1"/>
      <c r="G169" s="12"/>
      <c r="H169" s="1"/>
      <c r="I169" s="1"/>
      <c r="J169" s="17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 x14ac:dyDescent="0.55000000000000004">
      <c r="A170" s="1"/>
      <c r="B170" s="1"/>
      <c r="C170" s="1"/>
      <c r="D170" s="2"/>
      <c r="E170" s="12"/>
      <c r="F170" s="1"/>
      <c r="G170" s="12"/>
      <c r="H170" s="1"/>
      <c r="I170" s="1"/>
      <c r="J170" s="17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 x14ac:dyDescent="0.55000000000000004">
      <c r="A171" s="1"/>
      <c r="B171" s="1"/>
      <c r="C171" s="1"/>
      <c r="D171" s="2"/>
      <c r="E171" s="12"/>
      <c r="F171" s="1"/>
      <c r="G171" s="12"/>
      <c r="H171" s="1"/>
      <c r="I171" s="1"/>
      <c r="J171" s="17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 x14ac:dyDescent="0.55000000000000004">
      <c r="A172" s="1"/>
      <c r="B172" s="1"/>
      <c r="C172" s="1"/>
      <c r="D172" s="2"/>
      <c r="E172" s="12"/>
      <c r="F172" s="1"/>
      <c r="G172" s="12"/>
      <c r="H172" s="1"/>
      <c r="I172" s="1"/>
      <c r="J172" s="17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 x14ac:dyDescent="0.55000000000000004">
      <c r="A173" s="1"/>
      <c r="B173" s="1"/>
      <c r="C173" s="1"/>
      <c r="D173" s="2"/>
      <c r="E173" s="12"/>
      <c r="F173" s="1"/>
      <c r="G173" s="12"/>
      <c r="H173" s="1"/>
      <c r="I173" s="1"/>
      <c r="J173" s="17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 x14ac:dyDescent="0.55000000000000004">
      <c r="A174" s="1"/>
      <c r="B174" s="1"/>
      <c r="C174" s="1"/>
      <c r="D174" s="2"/>
      <c r="E174" s="12"/>
      <c r="F174" s="1"/>
      <c r="G174" s="12"/>
      <c r="H174" s="1"/>
      <c r="I174" s="1"/>
      <c r="J174" s="17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 x14ac:dyDescent="0.55000000000000004">
      <c r="A175" s="1"/>
      <c r="B175" s="1"/>
      <c r="C175" s="1"/>
      <c r="D175" s="2"/>
      <c r="E175" s="12"/>
      <c r="F175" s="1"/>
      <c r="G175" s="12"/>
      <c r="H175" s="1"/>
      <c r="I175" s="1"/>
      <c r="J175" s="17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 x14ac:dyDescent="0.55000000000000004">
      <c r="A176" s="1"/>
      <c r="B176" s="1"/>
      <c r="C176" s="1"/>
      <c r="D176" s="2"/>
      <c r="E176" s="12"/>
      <c r="F176" s="1"/>
      <c r="G176" s="12"/>
      <c r="H176" s="1"/>
      <c r="I176" s="1"/>
      <c r="J176" s="17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 x14ac:dyDescent="0.55000000000000004">
      <c r="A177" s="1"/>
      <c r="B177" s="1"/>
      <c r="C177" s="1"/>
      <c r="D177" s="2"/>
      <c r="E177" s="12"/>
      <c r="F177" s="1"/>
      <c r="G177" s="12"/>
      <c r="H177" s="1"/>
      <c r="I177" s="1"/>
      <c r="J177" s="17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 x14ac:dyDescent="0.55000000000000004">
      <c r="A178" s="1"/>
      <c r="B178" s="1"/>
      <c r="C178" s="1"/>
      <c r="D178" s="2"/>
      <c r="E178" s="12"/>
      <c r="F178" s="1"/>
      <c r="G178" s="12"/>
      <c r="H178" s="1"/>
      <c r="I178" s="1"/>
      <c r="J178" s="17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 x14ac:dyDescent="0.55000000000000004">
      <c r="A179" s="1"/>
      <c r="B179" s="1"/>
      <c r="C179" s="1"/>
      <c r="D179" s="2"/>
      <c r="E179" s="12"/>
      <c r="F179" s="1"/>
      <c r="G179" s="12"/>
      <c r="H179" s="1"/>
      <c r="I179" s="1"/>
      <c r="J179" s="17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 x14ac:dyDescent="0.55000000000000004">
      <c r="A180" s="1"/>
      <c r="B180" s="1"/>
      <c r="C180" s="1"/>
      <c r="D180" s="2"/>
      <c r="E180" s="12"/>
      <c r="F180" s="1"/>
      <c r="G180" s="12"/>
      <c r="H180" s="1"/>
      <c r="I180" s="1"/>
      <c r="J180" s="17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 x14ac:dyDescent="0.55000000000000004">
      <c r="A181" s="1"/>
      <c r="B181" s="1"/>
      <c r="C181" s="1"/>
      <c r="D181" s="2"/>
      <c r="E181" s="12"/>
      <c r="F181" s="1"/>
      <c r="G181" s="12"/>
      <c r="H181" s="1"/>
      <c r="I181" s="1"/>
      <c r="J181" s="17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 x14ac:dyDescent="0.55000000000000004">
      <c r="A182" s="1"/>
      <c r="B182" s="1"/>
      <c r="C182" s="1"/>
      <c r="D182" s="2"/>
      <c r="E182" s="12"/>
      <c r="F182" s="1"/>
      <c r="G182" s="12"/>
      <c r="H182" s="1"/>
      <c r="I182" s="1"/>
      <c r="J182" s="17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 x14ac:dyDescent="0.55000000000000004">
      <c r="A183" s="1"/>
      <c r="B183" s="1"/>
      <c r="C183" s="1"/>
      <c r="D183" s="2"/>
      <c r="E183" s="12"/>
      <c r="F183" s="1"/>
      <c r="G183" s="12"/>
      <c r="H183" s="1"/>
      <c r="I183" s="1"/>
      <c r="J183" s="17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 x14ac:dyDescent="0.55000000000000004">
      <c r="A184" s="1"/>
      <c r="B184" s="1"/>
      <c r="C184" s="1"/>
      <c r="D184" s="2"/>
      <c r="E184" s="12"/>
      <c r="F184" s="1"/>
      <c r="G184" s="12"/>
      <c r="H184" s="1"/>
      <c r="I184" s="1"/>
      <c r="J184" s="17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 x14ac:dyDescent="0.55000000000000004">
      <c r="A185" s="1"/>
      <c r="B185" s="1"/>
      <c r="C185" s="1"/>
      <c r="D185" s="2"/>
      <c r="E185" s="12"/>
      <c r="F185" s="1"/>
      <c r="G185" s="12"/>
      <c r="H185" s="1"/>
      <c r="I185" s="1"/>
      <c r="J185" s="17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 x14ac:dyDescent="0.55000000000000004">
      <c r="A186" s="1"/>
      <c r="B186" s="1"/>
      <c r="C186" s="1"/>
      <c r="D186" s="2"/>
      <c r="E186" s="12"/>
      <c r="F186" s="1"/>
      <c r="G186" s="12"/>
      <c r="H186" s="1"/>
      <c r="I186" s="1"/>
      <c r="J186" s="17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 x14ac:dyDescent="0.55000000000000004">
      <c r="A187" s="1"/>
      <c r="B187" s="1"/>
      <c r="C187" s="1"/>
      <c r="D187" s="2"/>
      <c r="E187" s="12"/>
      <c r="F187" s="1"/>
      <c r="G187" s="12"/>
      <c r="H187" s="1"/>
      <c r="I187" s="1"/>
      <c r="J187" s="17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 x14ac:dyDescent="0.55000000000000004">
      <c r="A188" s="1"/>
      <c r="B188" s="1"/>
      <c r="C188" s="1"/>
      <c r="D188" s="2"/>
      <c r="E188" s="12"/>
      <c r="F188" s="1"/>
      <c r="G188" s="12"/>
      <c r="H188" s="1"/>
      <c r="I188" s="1"/>
      <c r="J188" s="17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 x14ac:dyDescent="0.55000000000000004">
      <c r="A189" s="1"/>
      <c r="B189" s="1"/>
      <c r="C189" s="1"/>
      <c r="D189" s="2"/>
      <c r="E189" s="12"/>
      <c r="F189" s="1"/>
      <c r="G189" s="12"/>
      <c r="H189" s="1"/>
      <c r="I189" s="1"/>
      <c r="J189" s="17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 x14ac:dyDescent="0.55000000000000004">
      <c r="A190" s="1"/>
      <c r="B190" s="1"/>
      <c r="C190" s="1"/>
      <c r="D190" s="2"/>
      <c r="E190" s="12"/>
      <c r="F190" s="1"/>
      <c r="G190" s="12"/>
      <c r="H190" s="1"/>
      <c r="I190" s="1"/>
      <c r="J190" s="17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 x14ac:dyDescent="0.55000000000000004">
      <c r="A191" s="1"/>
      <c r="B191" s="1"/>
      <c r="C191" s="1"/>
      <c r="D191" s="2"/>
      <c r="E191" s="12"/>
      <c r="F191" s="1"/>
      <c r="G191" s="12"/>
      <c r="H191" s="1"/>
      <c r="I191" s="1"/>
      <c r="J191" s="17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 x14ac:dyDescent="0.55000000000000004">
      <c r="A192" s="1"/>
      <c r="B192" s="1"/>
      <c r="C192" s="1"/>
      <c r="D192" s="2"/>
      <c r="E192" s="12"/>
      <c r="F192" s="1"/>
      <c r="G192" s="12"/>
      <c r="H192" s="1"/>
      <c r="I192" s="1"/>
      <c r="J192" s="17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 x14ac:dyDescent="0.55000000000000004">
      <c r="A193" s="1"/>
      <c r="B193" s="1"/>
      <c r="C193" s="1"/>
      <c r="D193" s="2"/>
      <c r="E193" s="12"/>
      <c r="F193" s="1"/>
      <c r="G193" s="12"/>
      <c r="H193" s="1"/>
      <c r="I193" s="1"/>
      <c r="J193" s="17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 x14ac:dyDescent="0.55000000000000004">
      <c r="A194" s="1"/>
      <c r="B194" s="1"/>
      <c r="C194" s="1"/>
      <c r="D194" s="2"/>
      <c r="E194" s="12"/>
      <c r="F194" s="1"/>
      <c r="G194" s="12"/>
      <c r="H194" s="1"/>
      <c r="I194" s="1"/>
      <c r="J194" s="17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 x14ac:dyDescent="0.55000000000000004">
      <c r="A195" s="1"/>
      <c r="B195" s="1"/>
      <c r="C195" s="1"/>
      <c r="D195" s="2"/>
      <c r="E195" s="12"/>
      <c r="F195" s="1"/>
      <c r="G195" s="12"/>
      <c r="H195" s="1"/>
      <c r="I195" s="1"/>
      <c r="J195" s="17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 x14ac:dyDescent="0.55000000000000004">
      <c r="A196" s="1"/>
      <c r="B196" s="1"/>
      <c r="C196" s="1"/>
      <c r="D196" s="2"/>
      <c r="E196" s="12"/>
      <c r="F196" s="1"/>
      <c r="G196" s="12"/>
      <c r="H196" s="1"/>
      <c r="I196" s="1"/>
      <c r="J196" s="17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 x14ac:dyDescent="0.55000000000000004">
      <c r="A197" s="1"/>
      <c r="B197" s="1"/>
      <c r="C197" s="1"/>
      <c r="D197" s="2"/>
      <c r="E197" s="12"/>
      <c r="F197" s="1"/>
      <c r="G197" s="12"/>
      <c r="H197" s="1"/>
      <c r="I197" s="1"/>
      <c r="J197" s="17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 x14ac:dyDescent="0.55000000000000004">
      <c r="A198" s="1"/>
      <c r="B198" s="1"/>
      <c r="C198" s="1"/>
      <c r="D198" s="2"/>
      <c r="E198" s="12"/>
      <c r="F198" s="1"/>
      <c r="G198" s="12"/>
      <c r="H198" s="1"/>
      <c r="I198" s="1"/>
      <c r="J198" s="17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 x14ac:dyDescent="0.55000000000000004">
      <c r="A199" s="1"/>
      <c r="B199" s="1"/>
      <c r="C199" s="1"/>
      <c r="D199" s="2"/>
      <c r="E199" s="12"/>
      <c r="F199" s="1"/>
      <c r="G199" s="12"/>
      <c r="H199" s="1"/>
      <c r="I199" s="1"/>
      <c r="J199" s="17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 x14ac:dyDescent="0.55000000000000004">
      <c r="A200" s="1"/>
      <c r="B200" s="1"/>
      <c r="C200" s="1"/>
      <c r="D200" s="2"/>
      <c r="E200" s="12"/>
      <c r="F200" s="1"/>
      <c r="G200" s="12"/>
      <c r="H200" s="1"/>
      <c r="I200" s="1"/>
      <c r="J200" s="17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 x14ac:dyDescent="0.55000000000000004">
      <c r="A201" s="1"/>
      <c r="B201" s="1"/>
      <c r="C201" s="1"/>
      <c r="D201" s="2"/>
      <c r="E201" s="12"/>
      <c r="F201" s="1"/>
      <c r="G201" s="12"/>
      <c r="H201" s="1"/>
      <c r="I201" s="1"/>
      <c r="J201" s="17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 x14ac:dyDescent="0.55000000000000004">
      <c r="A202" s="1"/>
      <c r="B202" s="1"/>
      <c r="C202" s="1"/>
      <c r="D202" s="2"/>
      <c r="E202" s="12"/>
      <c r="F202" s="1"/>
      <c r="G202" s="12"/>
      <c r="H202" s="1"/>
      <c r="I202" s="1"/>
      <c r="J202" s="17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 x14ac:dyDescent="0.55000000000000004">
      <c r="A203" s="1"/>
      <c r="B203" s="1"/>
      <c r="C203" s="1"/>
      <c r="D203" s="2"/>
      <c r="E203" s="12"/>
      <c r="F203" s="1"/>
      <c r="G203" s="12"/>
      <c r="H203" s="1"/>
      <c r="I203" s="1"/>
      <c r="J203" s="17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 x14ac:dyDescent="0.55000000000000004">
      <c r="A204" s="1"/>
      <c r="B204" s="1"/>
      <c r="C204" s="1"/>
      <c r="D204" s="2"/>
      <c r="E204" s="12"/>
      <c r="F204" s="1"/>
      <c r="G204" s="12"/>
      <c r="H204" s="1"/>
      <c r="I204" s="1"/>
      <c r="J204" s="17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 x14ac:dyDescent="0.55000000000000004">
      <c r="A205" s="1"/>
      <c r="B205" s="1"/>
      <c r="C205" s="1"/>
      <c r="D205" s="2"/>
      <c r="E205" s="12"/>
      <c r="F205" s="1"/>
      <c r="G205" s="12"/>
      <c r="H205" s="1"/>
      <c r="I205" s="1"/>
      <c r="J205" s="17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 x14ac:dyDescent="0.55000000000000004">
      <c r="A206" s="1"/>
      <c r="B206" s="1"/>
      <c r="C206" s="1"/>
      <c r="D206" s="2"/>
      <c r="E206" s="12"/>
      <c r="F206" s="1"/>
      <c r="G206" s="12"/>
      <c r="H206" s="1"/>
      <c r="I206" s="1"/>
      <c r="J206" s="17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 x14ac:dyDescent="0.55000000000000004">
      <c r="A207" s="1"/>
      <c r="B207" s="1"/>
      <c r="C207" s="1"/>
      <c r="D207" s="2"/>
      <c r="E207" s="12"/>
      <c r="F207" s="1"/>
      <c r="G207" s="12"/>
      <c r="H207" s="1"/>
      <c r="I207" s="1"/>
      <c r="J207" s="17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 x14ac:dyDescent="0.55000000000000004">
      <c r="A208" s="1"/>
      <c r="B208" s="1"/>
      <c r="C208" s="1"/>
      <c r="D208" s="2"/>
      <c r="E208" s="12"/>
      <c r="F208" s="1"/>
      <c r="G208" s="12"/>
      <c r="H208" s="1"/>
      <c r="I208" s="1"/>
      <c r="J208" s="17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 x14ac:dyDescent="0.55000000000000004">
      <c r="A209" s="1"/>
      <c r="B209" s="1"/>
      <c r="C209" s="1"/>
      <c r="D209" s="2"/>
      <c r="E209" s="12"/>
      <c r="F209" s="1"/>
      <c r="G209" s="12"/>
      <c r="H209" s="1"/>
      <c r="I209" s="1"/>
      <c r="J209" s="17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 x14ac:dyDescent="0.55000000000000004">
      <c r="A210" s="1"/>
      <c r="B210" s="1"/>
      <c r="C210" s="1"/>
      <c r="D210" s="2"/>
      <c r="E210" s="12"/>
      <c r="F210" s="1"/>
      <c r="G210" s="12"/>
      <c r="H210" s="1"/>
      <c r="I210" s="1"/>
      <c r="J210" s="17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 x14ac:dyDescent="0.55000000000000004">
      <c r="A211" s="1"/>
      <c r="B211" s="1"/>
      <c r="C211" s="1"/>
      <c r="D211" s="2"/>
      <c r="E211" s="12"/>
      <c r="F211" s="1"/>
      <c r="G211" s="12"/>
      <c r="H211" s="1"/>
      <c r="I211" s="1"/>
      <c r="J211" s="17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 x14ac:dyDescent="0.55000000000000004">
      <c r="A212" s="1"/>
      <c r="B212" s="1"/>
      <c r="C212" s="1"/>
      <c r="D212" s="2"/>
      <c r="E212" s="12"/>
      <c r="F212" s="1"/>
      <c r="G212" s="12"/>
      <c r="H212" s="1"/>
      <c r="I212" s="1"/>
      <c r="J212" s="17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 x14ac:dyDescent="0.55000000000000004">
      <c r="A213" s="1"/>
      <c r="B213" s="1"/>
      <c r="C213" s="1"/>
      <c r="D213" s="2"/>
      <c r="E213" s="12"/>
      <c r="F213" s="1"/>
      <c r="G213" s="12"/>
      <c r="H213" s="1"/>
      <c r="I213" s="1"/>
      <c r="J213" s="17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 x14ac:dyDescent="0.55000000000000004">
      <c r="A214" s="1"/>
      <c r="B214" s="1"/>
      <c r="C214" s="1"/>
      <c r="D214" s="2"/>
      <c r="E214" s="12"/>
      <c r="F214" s="1"/>
      <c r="G214" s="12"/>
      <c r="H214" s="1"/>
      <c r="I214" s="1"/>
      <c r="J214" s="17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 x14ac:dyDescent="0.55000000000000004">
      <c r="A215" s="1"/>
      <c r="B215" s="1"/>
      <c r="C215" s="1"/>
      <c r="D215" s="2"/>
      <c r="E215" s="12"/>
      <c r="F215" s="1"/>
      <c r="G215" s="12"/>
      <c r="H215" s="1"/>
      <c r="I215" s="1"/>
      <c r="J215" s="17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 x14ac:dyDescent="0.55000000000000004">
      <c r="A216" s="1"/>
      <c r="B216" s="1"/>
      <c r="C216" s="1"/>
      <c r="D216" s="2"/>
      <c r="E216" s="12"/>
      <c r="F216" s="1"/>
      <c r="G216" s="12"/>
      <c r="H216" s="1"/>
      <c r="I216" s="1"/>
      <c r="J216" s="17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 x14ac:dyDescent="0.55000000000000004">
      <c r="A217" s="1"/>
      <c r="B217" s="1"/>
      <c r="C217" s="1"/>
      <c r="D217" s="2"/>
      <c r="E217" s="12"/>
      <c r="F217" s="1"/>
      <c r="G217" s="12"/>
      <c r="H217" s="1"/>
      <c r="I217" s="1"/>
      <c r="J217" s="17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 x14ac:dyDescent="0.55000000000000004">
      <c r="A218" s="1"/>
      <c r="B218" s="1"/>
      <c r="C218" s="1"/>
      <c r="D218" s="2"/>
      <c r="E218" s="12"/>
      <c r="F218" s="1"/>
      <c r="G218" s="12"/>
      <c r="H218" s="1"/>
      <c r="I218" s="1"/>
      <c r="J218" s="17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 x14ac:dyDescent="0.55000000000000004">
      <c r="A219" s="1"/>
      <c r="B219" s="1"/>
      <c r="C219" s="1"/>
      <c r="D219" s="2"/>
      <c r="E219" s="12"/>
      <c r="F219" s="1"/>
      <c r="G219" s="12"/>
      <c r="H219" s="1"/>
      <c r="I219" s="1"/>
      <c r="J219" s="17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 x14ac:dyDescent="0.55000000000000004">
      <c r="A220" s="1"/>
      <c r="B220" s="1"/>
      <c r="C220" s="1"/>
      <c r="D220" s="2"/>
      <c r="E220" s="12"/>
      <c r="F220" s="1"/>
      <c r="G220" s="12"/>
      <c r="H220" s="1"/>
      <c r="I220" s="1"/>
      <c r="J220" s="17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 x14ac:dyDescent="0.55000000000000004">
      <c r="A221" s="1"/>
      <c r="B221" s="1"/>
      <c r="C221" s="1"/>
      <c r="D221" s="2"/>
      <c r="E221" s="12"/>
      <c r="F221" s="1"/>
      <c r="G221" s="12"/>
      <c r="H221" s="1"/>
      <c r="I221" s="1"/>
      <c r="J221" s="17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 x14ac:dyDescent="0.55000000000000004">
      <c r="A222" s="1"/>
      <c r="B222" s="1"/>
      <c r="C222" s="1"/>
      <c r="D222" s="2"/>
      <c r="E222" s="12"/>
      <c r="F222" s="1"/>
      <c r="G222" s="12"/>
      <c r="H222" s="1"/>
      <c r="I222" s="1"/>
      <c r="J222" s="17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 x14ac:dyDescent="0.55000000000000004">
      <c r="A223" s="1"/>
      <c r="B223" s="1"/>
      <c r="C223" s="1"/>
      <c r="D223" s="2"/>
      <c r="E223" s="12"/>
      <c r="F223" s="1"/>
      <c r="G223" s="12"/>
      <c r="H223" s="1"/>
      <c r="I223" s="1"/>
      <c r="J223" s="17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 x14ac:dyDescent="0.55000000000000004">
      <c r="A224" s="1"/>
      <c r="B224" s="1"/>
      <c r="C224" s="1"/>
      <c r="D224" s="2"/>
      <c r="E224" s="12"/>
      <c r="F224" s="1"/>
      <c r="G224" s="12"/>
      <c r="H224" s="1"/>
      <c r="I224" s="1"/>
      <c r="J224" s="17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 x14ac:dyDescent="0.55000000000000004">
      <c r="A225" s="1"/>
      <c r="B225" s="1"/>
      <c r="C225" s="1"/>
      <c r="D225" s="2"/>
      <c r="E225" s="12"/>
      <c r="F225" s="1"/>
      <c r="G225" s="12"/>
      <c r="H225" s="1"/>
      <c r="I225" s="1"/>
      <c r="J225" s="17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 x14ac:dyDescent="0.55000000000000004">
      <c r="A226" s="1"/>
      <c r="B226" s="1"/>
      <c r="C226" s="1"/>
      <c r="D226" s="2"/>
      <c r="E226" s="12"/>
      <c r="F226" s="1"/>
      <c r="G226" s="12"/>
      <c r="H226" s="1"/>
      <c r="I226" s="1"/>
      <c r="J226" s="17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 x14ac:dyDescent="0.55000000000000004">
      <c r="A227" s="1"/>
      <c r="B227" s="1"/>
      <c r="C227" s="1"/>
      <c r="D227" s="2"/>
      <c r="E227" s="12"/>
      <c r="F227" s="1"/>
      <c r="G227" s="12"/>
      <c r="H227" s="1"/>
      <c r="I227" s="1"/>
      <c r="J227" s="17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 x14ac:dyDescent="0.55000000000000004">
      <c r="A228" s="1"/>
      <c r="B228" s="1"/>
      <c r="C228" s="1"/>
      <c r="D228" s="2"/>
      <c r="E228" s="12"/>
      <c r="F228" s="1"/>
      <c r="G228" s="12"/>
      <c r="H228" s="1"/>
      <c r="I228" s="1"/>
      <c r="J228" s="17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 x14ac:dyDescent="0.55000000000000004">
      <c r="A229" s="1"/>
      <c r="B229" s="1"/>
      <c r="C229" s="1"/>
      <c r="D229" s="2"/>
      <c r="E229" s="12"/>
      <c r="F229" s="1"/>
      <c r="G229" s="12"/>
      <c r="H229" s="1"/>
      <c r="I229" s="1"/>
      <c r="J229" s="17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 x14ac:dyDescent="0.55000000000000004">
      <c r="A230" s="1"/>
      <c r="B230" s="1"/>
      <c r="C230" s="1"/>
      <c r="D230" s="2"/>
      <c r="E230" s="12"/>
      <c r="F230" s="1"/>
      <c r="G230" s="12"/>
      <c r="H230" s="1"/>
      <c r="I230" s="1"/>
      <c r="J230" s="17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 x14ac:dyDescent="0.55000000000000004">
      <c r="A231" s="1"/>
      <c r="B231" s="1"/>
      <c r="C231" s="1"/>
      <c r="D231" s="2"/>
      <c r="E231" s="12"/>
      <c r="F231" s="1"/>
      <c r="G231" s="12"/>
      <c r="H231" s="1"/>
      <c r="I231" s="1"/>
      <c r="J231" s="17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 x14ac:dyDescent="0.55000000000000004">
      <c r="A232" s="1"/>
      <c r="B232" s="1"/>
      <c r="C232" s="1"/>
      <c r="D232" s="2"/>
      <c r="E232" s="12"/>
      <c r="F232" s="1"/>
      <c r="G232" s="12"/>
      <c r="H232" s="1"/>
      <c r="I232" s="1"/>
      <c r="J232" s="17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 x14ac:dyDescent="0.55000000000000004">
      <c r="A233" s="1"/>
      <c r="B233" s="1"/>
      <c r="C233" s="1"/>
      <c r="D233" s="2"/>
      <c r="E233" s="12"/>
      <c r="F233" s="1"/>
      <c r="G233" s="12"/>
      <c r="H233" s="1"/>
      <c r="I233" s="1"/>
      <c r="J233" s="17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 x14ac:dyDescent="0.55000000000000004">
      <c r="A234" s="1"/>
      <c r="B234" s="1"/>
      <c r="C234" s="1"/>
      <c r="D234" s="2"/>
      <c r="E234" s="12"/>
      <c r="F234" s="1"/>
      <c r="G234" s="12"/>
      <c r="H234" s="1"/>
      <c r="I234" s="1"/>
      <c r="J234" s="17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 x14ac:dyDescent="0.55000000000000004">
      <c r="A235" s="1"/>
      <c r="B235" s="1"/>
      <c r="C235" s="1"/>
      <c r="D235" s="2"/>
      <c r="E235" s="12"/>
      <c r="F235" s="1"/>
      <c r="G235" s="12"/>
      <c r="H235" s="1"/>
      <c r="I235" s="1"/>
      <c r="J235" s="17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 x14ac:dyDescent="0.55000000000000004">
      <c r="A236" s="1"/>
      <c r="B236" s="1"/>
      <c r="C236" s="1"/>
      <c r="D236" s="2"/>
      <c r="E236" s="12"/>
      <c r="F236" s="1"/>
      <c r="G236" s="12"/>
      <c r="H236" s="1"/>
      <c r="I236" s="1"/>
      <c r="J236" s="17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 x14ac:dyDescent="0.55000000000000004">
      <c r="A237" s="1"/>
      <c r="B237" s="1"/>
      <c r="C237" s="1"/>
      <c r="D237" s="2"/>
      <c r="E237" s="12"/>
      <c r="F237" s="1"/>
      <c r="G237" s="12"/>
      <c r="H237" s="1"/>
      <c r="I237" s="1"/>
      <c r="J237" s="17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 x14ac:dyDescent="0.55000000000000004">
      <c r="A238" s="1"/>
      <c r="B238" s="1"/>
      <c r="C238" s="1"/>
      <c r="D238" s="2"/>
      <c r="E238" s="12"/>
      <c r="F238" s="1"/>
      <c r="G238" s="12"/>
      <c r="H238" s="1"/>
      <c r="I238" s="1"/>
      <c r="J238" s="17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 x14ac:dyDescent="0.55000000000000004">
      <c r="A239" s="1"/>
      <c r="B239" s="1"/>
      <c r="C239" s="1"/>
      <c r="D239" s="2"/>
      <c r="E239" s="12"/>
      <c r="F239" s="1"/>
      <c r="G239" s="12"/>
      <c r="H239" s="1"/>
      <c r="I239" s="1"/>
      <c r="J239" s="17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 x14ac:dyDescent="0.55000000000000004">
      <c r="A240" s="1"/>
      <c r="B240" s="1"/>
      <c r="C240" s="1"/>
      <c r="D240" s="2"/>
      <c r="E240" s="12"/>
      <c r="F240" s="1"/>
      <c r="G240" s="12"/>
      <c r="H240" s="1"/>
      <c r="I240" s="1"/>
      <c r="J240" s="17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 x14ac:dyDescent="0.55000000000000004">
      <c r="A241" s="1"/>
      <c r="B241" s="1"/>
      <c r="C241" s="1"/>
      <c r="D241" s="2"/>
      <c r="E241" s="12"/>
      <c r="F241" s="1"/>
      <c r="G241" s="12"/>
      <c r="H241" s="1"/>
      <c r="I241" s="1"/>
      <c r="J241" s="17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 x14ac:dyDescent="0.55000000000000004">
      <c r="A242" s="1"/>
      <c r="B242" s="1"/>
      <c r="C242" s="1"/>
      <c r="D242" s="2"/>
      <c r="E242" s="12"/>
      <c r="F242" s="1"/>
      <c r="G242" s="12"/>
      <c r="H242" s="1"/>
      <c r="I242" s="1"/>
      <c r="J242" s="17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 x14ac:dyDescent="0.55000000000000004">
      <c r="A243" s="1"/>
      <c r="B243" s="1"/>
      <c r="C243" s="1"/>
      <c r="D243" s="2"/>
      <c r="E243" s="12"/>
      <c r="F243" s="1"/>
      <c r="G243" s="12"/>
      <c r="H243" s="1"/>
      <c r="I243" s="1"/>
      <c r="J243" s="17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 x14ac:dyDescent="0.55000000000000004">
      <c r="A244" s="1"/>
      <c r="B244" s="1"/>
      <c r="C244" s="1"/>
      <c r="D244" s="2"/>
      <c r="E244" s="12"/>
      <c r="F244" s="1"/>
      <c r="G244" s="12"/>
      <c r="H244" s="1"/>
      <c r="I244" s="1"/>
      <c r="J244" s="17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 x14ac:dyDescent="0.55000000000000004">
      <c r="A245" s="1"/>
      <c r="B245" s="1"/>
      <c r="C245" s="1"/>
      <c r="D245" s="2"/>
      <c r="E245" s="12"/>
      <c r="F245" s="1"/>
      <c r="G245" s="12"/>
      <c r="H245" s="1"/>
      <c r="I245" s="1"/>
      <c r="J245" s="17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 x14ac:dyDescent="0.55000000000000004">
      <c r="A246" s="1"/>
      <c r="B246" s="1"/>
      <c r="C246" s="1"/>
      <c r="D246" s="2"/>
      <c r="E246" s="12"/>
      <c r="F246" s="1"/>
      <c r="G246" s="12"/>
      <c r="H246" s="1"/>
      <c r="I246" s="1"/>
      <c r="J246" s="17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 x14ac:dyDescent="0.55000000000000004">
      <c r="A247" s="1"/>
      <c r="B247" s="1"/>
      <c r="C247" s="1"/>
      <c r="D247" s="2"/>
      <c r="E247" s="12"/>
      <c r="F247" s="1"/>
      <c r="G247" s="12"/>
      <c r="H247" s="1"/>
      <c r="I247" s="1"/>
      <c r="J247" s="17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 x14ac:dyDescent="0.55000000000000004">
      <c r="A248" s="1"/>
      <c r="B248" s="1"/>
      <c r="C248" s="1"/>
      <c r="D248" s="2"/>
      <c r="E248" s="12"/>
      <c r="F248" s="1"/>
      <c r="G248" s="12"/>
      <c r="H248" s="1"/>
      <c r="I248" s="1"/>
      <c r="J248" s="17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 x14ac:dyDescent="0.55000000000000004">
      <c r="A249" s="1"/>
      <c r="B249" s="1"/>
      <c r="C249" s="1"/>
      <c r="D249" s="2"/>
      <c r="E249" s="12"/>
      <c r="F249" s="1"/>
      <c r="G249" s="12"/>
      <c r="H249" s="1"/>
      <c r="I249" s="1"/>
      <c r="J249" s="17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 x14ac:dyDescent="0.55000000000000004">
      <c r="A250" s="1"/>
      <c r="B250" s="1"/>
      <c r="C250" s="1"/>
      <c r="D250" s="2"/>
      <c r="E250" s="12"/>
      <c r="F250" s="1"/>
      <c r="G250" s="12"/>
      <c r="H250" s="1"/>
      <c r="I250" s="1"/>
      <c r="J250" s="17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 x14ac:dyDescent="0.55000000000000004">
      <c r="A251" s="1"/>
      <c r="B251" s="1"/>
      <c r="C251" s="1"/>
      <c r="D251" s="2"/>
      <c r="E251" s="12"/>
      <c r="F251" s="1"/>
      <c r="G251" s="12"/>
      <c r="H251" s="1"/>
      <c r="I251" s="1"/>
      <c r="J251" s="17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 x14ac:dyDescent="0.55000000000000004">
      <c r="A252" s="1"/>
      <c r="B252" s="1"/>
      <c r="C252" s="1"/>
      <c r="D252" s="2"/>
      <c r="E252" s="12"/>
      <c r="F252" s="1"/>
      <c r="G252" s="12"/>
      <c r="H252" s="1"/>
      <c r="I252" s="1"/>
      <c r="J252" s="17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 x14ac:dyDescent="0.55000000000000004">
      <c r="A253" s="1"/>
      <c r="B253" s="1"/>
      <c r="C253" s="1"/>
      <c r="D253" s="2"/>
      <c r="E253" s="12"/>
      <c r="F253" s="1"/>
      <c r="G253" s="12"/>
      <c r="H253" s="1"/>
      <c r="I253" s="1"/>
      <c r="J253" s="17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 x14ac:dyDescent="0.55000000000000004">
      <c r="A254" s="1"/>
      <c r="B254" s="1"/>
      <c r="C254" s="1"/>
      <c r="D254" s="2"/>
      <c r="E254" s="12"/>
      <c r="F254" s="1"/>
      <c r="G254" s="12"/>
      <c r="H254" s="1"/>
      <c r="I254" s="1"/>
      <c r="J254" s="17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 x14ac:dyDescent="0.55000000000000004">
      <c r="A255" s="1"/>
      <c r="B255" s="1"/>
      <c r="C255" s="1"/>
      <c r="D255" s="2"/>
      <c r="E255" s="12"/>
      <c r="F255" s="1"/>
      <c r="G255" s="12"/>
      <c r="H255" s="1"/>
      <c r="I255" s="1"/>
      <c r="J255" s="17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 x14ac:dyDescent="0.55000000000000004">
      <c r="A256" s="1"/>
      <c r="B256" s="1"/>
      <c r="C256" s="1"/>
      <c r="D256" s="2"/>
      <c r="E256" s="12"/>
      <c r="F256" s="1"/>
      <c r="G256" s="12"/>
      <c r="H256" s="1"/>
      <c r="I256" s="1"/>
      <c r="J256" s="17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 x14ac:dyDescent="0.55000000000000004">
      <c r="A257" s="1"/>
      <c r="B257" s="1"/>
      <c r="C257" s="1"/>
      <c r="D257" s="2"/>
      <c r="E257" s="12"/>
      <c r="F257" s="1"/>
      <c r="G257" s="12"/>
      <c r="H257" s="1"/>
      <c r="I257" s="1"/>
      <c r="J257" s="17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 x14ac:dyDescent="0.55000000000000004">
      <c r="A258" s="1"/>
      <c r="B258" s="1"/>
      <c r="C258" s="1"/>
      <c r="D258" s="2"/>
      <c r="E258" s="12"/>
      <c r="F258" s="1"/>
      <c r="G258" s="12"/>
      <c r="H258" s="1"/>
      <c r="I258" s="1"/>
      <c r="J258" s="17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 x14ac:dyDescent="0.55000000000000004">
      <c r="A259" s="1"/>
      <c r="B259" s="1"/>
      <c r="C259" s="1"/>
      <c r="D259" s="2"/>
      <c r="E259" s="12"/>
      <c r="F259" s="1"/>
      <c r="G259" s="12"/>
      <c r="H259" s="1"/>
      <c r="I259" s="1"/>
      <c r="J259" s="17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 x14ac:dyDescent="0.55000000000000004">
      <c r="A260" s="1"/>
      <c r="B260" s="1"/>
      <c r="C260" s="1"/>
      <c r="D260" s="2"/>
      <c r="E260" s="12"/>
      <c r="F260" s="1"/>
      <c r="G260" s="12"/>
      <c r="H260" s="1"/>
      <c r="I260" s="1"/>
      <c r="J260" s="17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 x14ac:dyDescent="0.55000000000000004">
      <c r="A261" s="1"/>
      <c r="B261" s="1"/>
      <c r="C261" s="1"/>
      <c r="D261" s="2"/>
      <c r="E261" s="12"/>
      <c r="F261" s="1"/>
      <c r="G261" s="12"/>
      <c r="H261" s="1"/>
      <c r="I261" s="1"/>
      <c r="J261" s="17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 x14ac:dyDescent="0.55000000000000004">
      <c r="A262" s="1"/>
      <c r="B262" s="1"/>
      <c r="C262" s="1"/>
      <c r="D262" s="2"/>
      <c r="E262" s="12"/>
      <c r="F262" s="1"/>
      <c r="G262" s="12"/>
      <c r="H262" s="1"/>
      <c r="I262" s="1"/>
      <c r="J262" s="17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 x14ac:dyDescent="0.55000000000000004">
      <c r="A263" s="1"/>
      <c r="B263" s="1"/>
      <c r="C263" s="1"/>
      <c r="D263" s="2"/>
      <c r="E263" s="12"/>
      <c r="F263" s="1"/>
      <c r="G263" s="12"/>
      <c r="H263" s="1"/>
      <c r="I263" s="1"/>
      <c r="J263" s="17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 x14ac:dyDescent="0.55000000000000004">
      <c r="A264" s="1"/>
      <c r="B264" s="1"/>
      <c r="C264" s="1"/>
      <c r="D264" s="2"/>
      <c r="E264" s="12"/>
      <c r="F264" s="1"/>
      <c r="G264" s="12"/>
      <c r="H264" s="1"/>
      <c r="I264" s="1"/>
      <c r="J264" s="17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 x14ac:dyDescent="0.55000000000000004">
      <c r="A265" s="1"/>
      <c r="B265" s="1"/>
      <c r="C265" s="1"/>
      <c r="D265" s="2"/>
      <c r="E265" s="12"/>
      <c r="F265" s="1"/>
      <c r="G265" s="12"/>
      <c r="H265" s="1"/>
      <c r="I265" s="1"/>
      <c r="J265" s="17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 x14ac:dyDescent="0.55000000000000004">
      <c r="A266" s="1"/>
      <c r="B266" s="1"/>
      <c r="C266" s="1"/>
      <c r="D266" s="2"/>
      <c r="E266" s="12"/>
      <c r="F266" s="1"/>
      <c r="G266" s="12"/>
      <c r="H266" s="1"/>
      <c r="I266" s="1"/>
      <c r="J266" s="17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 x14ac:dyDescent="0.55000000000000004">
      <c r="A267" s="1"/>
      <c r="B267" s="1"/>
      <c r="C267" s="1"/>
      <c r="D267" s="2"/>
      <c r="E267" s="12"/>
      <c r="F267" s="1"/>
      <c r="G267" s="12"/>
      <c r="H267" s="1"/>
      <c r="I267" s="1"/>
      <c r="J267" s="17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 x14ac:dyDescent="0.55000000000000004">
      <c r="A268" s="1"/>
      <c r="B268" s="1"/>
      <c r="C268" s="1"/>
      <c r="D268" s="2"/>
      <c r="E268" s="12"/>
      <c r="F268" s="1"/>
      <c r="G268" s="12"/>
      <c r="H268" s="1"/>
      <c r="I268" s="1"/>
      <c r="J268" s="17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 x14ac:dyDescent="0.55000000000000004">
      <c r="A269" s="1"/>
      <c r="B269" s="1"/>
      <c r="C269" s="1"/>
      <c r="D269" s="2"/>
      <c r="E269" s="12"/>
      <c r="F269" s="1"/>
      <c r="G269" s="12"/>
      <c r="H269" s="1"/>
      <c r="I269" s="1"/>
      <c r="J269" s="17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 x14ac:dyDescent="0.55000000000000004">
      <c r="A270" s="1"/>
      <c r="B270" s="1"/>
      <c r="C270" s="1"/>
      <c r="D270" s="2"/>
      <c r="E270" s="12"/>
      <c r="F270" s="1"/>
      <c r="G270" s="12"/>
      <c r="H270" s="1"/>
      <c r="I270" s="1"/>
      <c r="J270" s="17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 x14ac:dyDescent="0.55000000000000004">
      <c r="A271" s="1"/>
      <c r="B271" s="1"/>
      <c r="C271" s="1"/>
      <c r="D271" s="2"/>
      <c r="E271" s="12"/>
      <c r="F271" s="1"/>
      <c r="G271" s="12"/>
      <c r="H271" s="1"/>
      <c r="I271" s="1"/>
      <c r="J271" s="17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 x14ac:dyDescent="0.55000000000000004">
      <c r="A272" s="1"/>
      <c r="B272" s="1"/>
      <c r="C272" s="1"/>
      <c r="D272" s="2"/>
      <c r="E272" s="12"/>
      <c r="F272" s="1"/>
      <c r="G272" s="12"/>
      <c r="H272" s="1"/>
      <c r="I272" s="1"/>
      <c r="J272" s="17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 x14ac:dyDescent="0.55000000000000004">
      <c r="A273" s="1"/>
      <c r="B273" s="1"/>
      <c r="C273" s="1"/>
      <c r="D273" s="2"/>
      <c r="E273" s="12"/>
      <c r="F273" s="1"/>
      <c r="G273" s="12"/>
      <c r="H273" s="1"/>
      <c r="I273" s="1"/>
      <c r="J273" s="17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 x14ac:dyDescent="0.55000000000000004">
      <c r="A274" s="1"/>
      <c r="B274" s="1"/>
      <c r="C274" s="1"/>
      <c r="D274" s="2"/>
      <c r="E274" s="12"/>
      <c r="F274" s="1"/>
      <c r="G274" s="12"/>
      <c r="H274" s="1"/>
      <c r="I274" s="1"/>
      <c r="J274" s="17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 x14ac:dyDescent="0.55000000000000004">
      <c r="A275" s="1"/>
      <c r="B275" s="1"/>
      <c r="C275" s="1"/>
      <c r="D275" s="2"/>
      <c r="E275" s="12"/>
      <c r="F275" s="1"/>
      <c r="G275" s="12"/>
      <c r="H275" s="1"/>
      <c r="I275" s="1"/>
      <c r="J275" s="17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 x14ac:dyDescent="0.55000000000000004">
      <c r="A276" s="1"/>
      <c r="B276" s="1"/>
      <c r="C276" s="1"/>
      <c r="D276" s="2"/>
      <c r="E276" s="12"/>
      <c r="F276" s="1"/>
      <c r="G276" s="12"/>
      <c r="H276" s="1"/>
      <c r="I276" s="1"/>
      <c r="J276" s="17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 x14ac:dyDescent="0.55000000000000004">
      <c r="A277" s="1"/>
      <c r="B277" s="1"/>
      <c r="C277" s="1"/>
      <c r="D277" s="2"/>
      <c r="E277" s="12"/>
      <c r="F277" s="1"/>
      <c r="G277" s="12"/>
      <c r="H277" s="1"/>
      <c r="I277" s="1"/>
      <c r="J277" s="17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 x14ac:dyDescent="0.55000000000000004">
      <c r="A278" s="1"/>
      <c r="B278" s="1"/>
      <c r="C278" s="1"/>
      <c r="D278" s="2"/>
      <c r="E278" s="12"/>
      <c r="F278" s="1"/>
      <c r="G278" s="12"/>
      <c r="H278" s="1"/>
      <c r="I278" s="1"/>
      <c r="J278" s="17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 x14ac:dyDescent="0.55000000000000004">
      <c r="A279" s="1"/>
      <c r="B279" s="1"/>
      <c r="C279" s="1"/>
      <c r="D279" s="2"/>
      <c r="E279" s="12"/>
      <c r="F279" s="1"/>
      <c r="G279" s="12"/>
      <c r="H279" s="1"/>
      <c r="I279" s="1"/>
      <c r="J279" s="17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 x14ac:dyDescent="0.55000000000000004">
      <c r="A280" s="1"/>
      <c r="B280" s="1"/>
      <c r="C280" s="1"/>
      <c r="D280" s="2"/>
      <c r="E280" s="12"/>
      <c r="F280" s="1"/>
      <c r="G280" s="12"/>
      <c r="H280" s="1"/>
      <c r="I280" s="1"/>
      <c r="J280" s="17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 x14ac:dyDescent="0.55000000000000004">
      <c r="A281" s="1"/>
      <c r="B281" s="1"/>
      <c r="C281" s="1"/>
      <c r="D281" s="2"/>
      <c r="E281" s="12"/>
      <c r="F281" s="1"/>
      <c r="G281" s="12"/>
      <c r="H281" s="1"/>
      <c r="I281" s="1"/>
      <c r="J281" s="17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 x14ac:dyDescent="0.55000000000000004">
      <c r="A282" s="1"/>
      <c r="B282" s="1"/>
      <c r="C282" s="1"/>
      <c r="D282" s="2"/>
      <c r="E282" s="12"/>
      <c r="F282" s="1"/>
      <c r="G282" s="12"/>
      <c r="H282" s="1"/>
      <c r="I282" s="1"/>
      <c r="J282" s="17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 x14ac:dyDescent="0.55000000000000004">
      <c r="A283" s="1"/>
      <c r="B283" s="1"/>
      <c r="C283" s="1"/>
      <c r="D283" s="2"/>
      <c r="E283" s="12"/>
      <c r="F283" s="1"/>
      <c r="G283" s="12"/>
      <c r="H283" s="1"/>
      <c r="I283" s="1"/>
      <c r="J283" s="17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 x14ac:dyDescent="0.55000000000000004">
      <c r="A284" s="1"/>
      <c r="B284" s="1"/>
      <c r="C284" s="1"/>
      <c r="D284" s="2"/>
      <c r="E284" s="12"/>
      <c r="F284" s="1"/>
      <c r="G284" s="12"/>
      <c r="H284" s="1"/>
      <c r="I284" s="1"/>
      <c r="J284" s="17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 x14ac:dyDescent="0.55000000000000004">
      <c r="A285" s="1"/>
      <c r="B285" s="1"/>
      <c r="C285" s="1"/>
      <c r="D285" s="2"/>
      <c r="E285" s="12"/>
      <c r="F285" s="1"/>
      <c r="G285" s="12"/>
      <c r="H285" s="1"/>
      <c r="I285" s="1"/>
      <c r="J285" s="17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 x14ac:dyDescent="0.55000000000000004">
      <c r="A286" s="1"/>
      <c r="B286" s="1"/>
      <c r="C286" s="1"/>
      <c r="D286" s="2"/>
      <c r="E286" s="12"/>
      <c r="F286" s="1"/>
      <c r="G286" s="12"/>
      <c r="H286" s="1"/>
      <c r="I286" s="1"/>
      <c r="J286" s="17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 x14ac:dyDescent="0.55000000000000004">
      <c r="A287" s="1"/>
      <c r="B287" s="1"/>
      <c r="C287" s="1"/>
      <c r="D287" s="2"/>
      <c r="E287" s="12"/>
      <c r="F287" s="1"/>
      <c r="G287" s="12"/>
      <c r="H287" s="1"/>
      <c r="I287" s="1"/>
      <c r="J287" s="17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 x14ac:dyDescent="0.55000000000000004">
      <c r="A288" s="1"/>
      <c r="B288" s="1"/>
      <c r="C288" s="1"/>
      <c r="D288" s="2"/>
      <c r="E288" s="12"/>
      <c r="F288" s="1"/>
      <c r="G288" s="12"/>
      <c r="H288" s="1"/>
      <c r="I288" s="1"/>
      <c r="J288" s="17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 x14ac:dyDescent="0.55000000000000004">
      <c r="A289" s="1"/>
      <c r="B289" s="1"/>
      <c r="C289" s="1"/>
      <c r="D289" s="2"/>
      <c r="E289" s="12"/>
      <c r="F289" s="1"/>
      <c r="G289" s="12"/>
      <c r="H289" s="1"/>
      <c r="I289" s="1"/>
      <c r="J289" s="17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 x14ac:dyDescent="0.55000000000000004">
      <c r="A290" s="1"/>
      <c r="B290" s="1"/>
      <c r="C290" s="1"/>
      <c r="D290" s="2"/>
      <c r="E290" s="12"/>
      <c r="F290" s="1"/>
      <c r="G290" s="12"/>
      <c r="H290" s="1"/>
      <c r="I290" s="1"/>
      <c r="J290" s="17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 x14ac:dyDescent="0.55000000000000004">
      <c r="A291" s="1"/>
      <c r="B291" s="1"/>
      <c r="C291" s="1"/>
      <c r="D291" s="2"/>
      <c r="E291" s="12"/>
      <c r="F291" s="1"/>
      <c r="G291" s="12"/>
      <c r="H291" s="1"/>
      <c r="I291" s="1"/>
      <c r="J291" s="17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 x14ac:dyDescent="0.55000000000000004">
      <c r="A292" s="1"/>
      <c r="B292" s="1"/>
      <c r="C292" s="1"/>
      <c r="D292" s="2"/>
      <c r="E292" s="12"/>
      <c r="F292" s="1"/>
      <c r="G292" s="12"/>
      <c r="H292" s="1"/>
      <c r="I292" s="1"/>
      <c r="J292" s="17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 x14ac:dyDescent="0.55000000000000004">
      <c r="A293" s="1"/>
      <c r="B293" s="1"/>
      <c r="C293" s="1"/>
      <c r="D293" s="2"/>
      <c r="E293" s="12"/>
      <c r="F293" s="1"/>
      <c r="G293" s="12"/>
      <c r="H293" s="1"/>
      <c r="I293" s="1"/>
      <c r="J293" s="17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 x14ac:dyDescent="0.55000000000000004">
      <c r="A294" s="1"/>
      <c r="B294" s="1"/>
      <c r="C294" s="1"/>
      <c r="D294" s="2"/>
      <c r="E294" s="12"/>
      <c r="F294" s="1"/>
      <c r="G294" s="12"/>
      <c r="H294" s="1"/>
      <c r="I294" s="1"/>
      <c r="J294" s="17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 x14ac:dyDescent="0.55000000000000004">
      <c r="A295" s="1"/>
      <c r="B295" s="1"/>
      <c r="C295" s="1"/>
      <c r="D295" s="2"/>
      <c r="E295" s="12"/>
      <c r="F295" s="1"/>
      <c r="G295" s="12"/>
      <c r="H295" s="1"/>
      <c r="I295" s="1"/>
      <c r="J295" s="17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 x14ac:dyDescent="0.55000000000000004">
      <c r="A296" s="1"/>
      <c r="B296" s="1"/>
      <c r="C296" s="1"/>
      <c r="D296" s="2"/>
      <c r="E296" s="12"/>
      <c r="F296" s="1"/>
      <c r="G296" s="12"/>
      <c r="H296" s="1"/>
      <c r="I296" s="1"/>
      <c r="J296" s="17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 x14ac:dyDescent="0.55000000000000004">
      <c r="A297" s="1"/>
      <c r="B297" s="1"/>
      <c r="C297" s="1"/>
      <c r="D297" s="2"/>
      <c r="E297" s="12"/>
      <c r="F297" s="1"/>
      <c r="G297" s="12"/>
      <c r="H297" s="1"/>
      <c r="I297" s="1"/>
      <c r="J297" s="17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 x14ac:dyDescent="0.55000000000000004">
      <c r="A298" s="1"/>
      <c r="B298" s="1"/>
      <c r="C298" s="1"/>
      <c r="D298" s="2"/>
      <c r="E298" s="12"/>
      <c r="F298" s="1"/>
      <c r="G298" s="12"/>
      <c r="H298" s="1"/>
      <c r="I298" s="1"/>
      <c r="J298" s="17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 x14ac:dyDescent="0.55000000000000004">
      <c r="A299" s="1"/>
      <c r="B299" s="1"/>
      <c r="C299" s="1"/>
      <c r="D299" s="2"/>
      <c r="E299" s="12"/>
      <c r="F299" s="1"/>
      <c r="G299" s="12"/>
      <c r="H299" s="1"/>
      <c r="I299" s="1"/>
      <c r="J299" s="17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 x14ac:dyDescent="0.55000000000000004">
      <c r="A300" s="1"/>
      <c r="B300" s="1"/>
      <c r="C300" s="1"/>
      <c r="D300" s="2"/>
      <c r="E300" s="12"/>
      <c r="F300" s="1"/>
      <c r="G300" s="12"/>
      <c r="H300" s="1"/>
      <c r="I300" s="1"/>
      <c r="J300" s="17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 x14ac:dyDescent="0.55000000000000004">
      <c r="A301" s="1"/>
      <c r="B301" s="1"/>
      <c r="C301" s="1"/>
      <c r="D301" s="2"/>
      <c r="E301" s="12"/>
      <c r="F301" s="1"/>
      <c r="G301" s="12"/>
      <c r="H301" s="1"/>
      <c r="I301" s="1"/>
      <c r="J301" s="17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 x14ac:dyDescent="0.55000000000000004">
      <c r="A302" s="1"/>
      <c r="B302" s="1"/>
      <c r="C302" s="1"/>
      <c r="D302" s="2"/>
      <c r="E302" s="12"/>
      <c r="F302" s="1"/>
      <c r="G302" s="12"/>
      <c r="H302" s="1"/>
      <c r="I302" s="1"/>
      <c r="J302" s="17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 x14ac:dyDescent="0.55000000000000004">
      <c r="A303" s="1"/>
      <c r="B303" s="1"/>
      <c r="C303" s="1"/>
      <c r="D303" s="2"/>
      <c r="E303" s="12"/>
      <c r="F303" s="1"/>
      <c r="G303" s="12"/>
      <c r="H303" s="1"/>
      <c r="I303" s="1"/>
      <c r="J303" s="17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 x14ac:dyDescent="0.55000000000000004">
      <c r="A304" s="1"/>
      <c r="B304" s="1"/>
      <c r="C304" s="1"/>
      <c r="D304" s="2"/>
      <c r="E304" s="12"/>
      <c r="F304" s="1"/>
      <c r="G304" s="12"/>
      <c r="H304" s="1"/>
      <c r="I304" s="1"/>
      <c r="J304" s="17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 x14ac:dyDescent="0.55000000000000004">
      <c r="A305" s="1"/>
      <c r="B305" s="1"/>
      <c r="C305" s="1"/>
      <c r="D305" s="2"/>
      <c r="E305" s="12"/>
      <c r="F305" s="1"/>
      <c r="G305" s="12"/>
      <c r="H305" s="1"/>
      <c r="I305" s="1"/>
      <c r="J305" s="17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 x14ac:dyDescent="0.55000000000000004">
      <c r="A306" s="1"/>
      <c r="B306" s="1"/>
      <c r="C306" s="1"/>
      <c r="D306" s="2"/>
      <c r="E306" s="12"/>
      <c r="F306" s="1"/>
      <c r="G306" s="12"/>
      <c r="H306" s="1"/>
      <c r="I306" s="1"/>
      <c r="J306" s="17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 x14ac:dyDescent="0.55000000000000004">
      <c r="A307" s="1"/>
      <c r="B307" s="1"/>
      <c r="C307" s="1"/>
      <c r="D307" s="2"/>
      <c r="E307" s="12"/>
      <c r="F307" s="1"/>
      <c r="G307" s="12"/>
      <c r="H307" s="1"/>
      <c r="I307" s="1"/>
      <c r="J307" s="17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 x14ac:dyDescent="0.55000000000000004">
      <c r="A308" s="1"/>
      <c r="B308" s="1"/>
      <c r="C308" s="1"/>
      <c r="D308" s="2"/>
      <c r="E308" s="12"/>
      <c r="F308" s="1"/>
      <c r="G308" s="12"/>
      <c r="H308" s="1"/>
      <c r="I308" s="1"/>
      <c r="J308" s="17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 x14ac:dyDescent="0.55000000000000004">
      <c r="A309" s="1"/>
      <c r="B309" s="1"/>
      <c r="C309" s="1"/>
      <c r="D309" s="2"/>
      <c r="E309" s="12"/>
      <c r="F309" s="1"/>
      <c r="G309" s="12"/>
      <c r="H309" s="1"/>
      <c r="I309" s="1"/>
      <c r="J309" s="17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 x14ac:dyDescent="0.55000000000000004">
      <c r="A310" s="1"/>
      <c r="B310" s="1"/>
      <c r="C310" s="1"/>
      <c r="D310" s="2"/>
      <c r="E310" s="12"/>
      <c r="F310" s="1"/>
      <c r="G310" s="12"/>
      <c r="H310" s="1"/>
      <c r="I310" s="1"/>
      <c r="J310" s="17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 x14ac:dyDescent="0.55000000000000004">
      <c r="A311" s="1"/>
      <c r="B311" s="1"/>
      <c r="C311" s="1"/>
      <c r="D311" s="2"/>
      <c r="E311" s="12"/>
      <c r="F311" s="1"/>
      <c r="G311" s="12"/>
      <c r="H311" s="1"/>
      <c r="I311" s="1"/>
      <c r="J311" s="17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 x14ac:dyDescent="0.55000000000000004">
      <c r="A312" s="1"/>
      <c r="B312" s="1"/>
      <c r="C312" s="1"/>
      <c r="D312" s="2"/>
      <c r="E312" s="12"/>
      <c r="F312" s="1"/>
      <c r="G312" s="12"/>
      <c r="H312" s="1"/>
      <c r="I312" s="1"/>
      <c r="J312" s="17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 x14ac:dyDescent="0.55000000000000004">
      <c r="A313" s="1"/>
      <c r="B313" s="1"/>
      <c r="C313" s="1"/>
      <c r="D313" s="2"/>
      <c r="E313" s="12"/>
      <c r="F313" s="1"/>
      <c r="G313" s="12"/>
      <c r="H313" s="1"/>
      <c r="I313" s="1"/>
      <c r="J313" s="17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 x14ac:dyDescent="0.55000000000000004">
      <c r="A314" s="1"/>
      <c r="B314" s="1"/>
      <c r="C314" s="1"/>
      <c r="D314" s="2"/>
      <c r="E314" s="12"/>
      <c r="F314" s="1"/>
      <c r="G314" s="12"/>
      <c r="H314" s="1"/>
      <c r="I314" s="1"/>
      <c r="J314" s="17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 x14ac:dyDescent="0.55000000000000004">
      <c r="A315" s="1"/>
      <c r="B315" s="1"/>
      <c r="C315" s="1"/>
      <c r="D315" s="2"/>
      <c r="E315" s="12"/>
      <c r="F315" s="1"/>
      <c r="G315" s="12"/>
      <c r="H315" s="1"/>
      <c r="I315" s="1"/>
      <c r="J315" s="17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 x14ac:dyDescent="0.55000000000000004">
      <c r="A316" s="1"/>
      <c r="B316" s="1"/>
      <c r="C316" s="1"/>
      <c r="D316" s="2"/>
      <c r="E316" s="12"/>
      <c r="F316" s="1"/>
      <c r="G316" s="12"/>
      <c r="H316" s="1"/>
      <c r="I316" s="1"/>
      <c r="J316" s="17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 x14ac:dyDescent="0.55000000000000004">
      <c r="A317" s="1"/>
      <c r="B317" s="1"/>
      <c r="C317" s="1"/>
      <c r="D317" s="2"/>
      <c r="E317" s="12"/>
      <c r="F317" s="1"/>
      <c r="G317" s="12"/>
      <c r="H317" s="1"/>
      <c r="I317" s="1"/>
      <c r="J317" s="17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 x14ac:dyDescent="0.55000000000000004">
      <c r="A318" s="1"/>
      <c r="B318" s="1"/>
      <c r="C318" s="1"/>
      <c r="D318" s="2"/>
      <c r="E318" s="12"/>
      <c r="F318" s="1"/>
      <c r="G318" s="12"/>
      <c r="H318" s="1"/>
      <c r="I318" s="1"/>
      <c r="J318" s="17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 x14ac:dyDescent="0.55000000000000004">
      <c r="A319" s="1"/>
      <c r="B319" s="1"/>
      <c r="C319" s="1"/>
      <c r="D319" s="2"/>
      <c r="E319" s="12"/>
      <c r="F319" s="1"/>
      <c r="G319" s="12"/>
      <c r="H319" s="1"/>
      <c r="I319" s="1"/>
      <c r="J319" s="17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 x14ac:dyDescent="0.55000000000000004">
      <c r="A320" s="1"/>
      <c r="B320" s="1"/>
      <c r="C320" s="1"/>
      <c r="D320" s="2"/>
      <c r="E320" s="12"/>
      <c r="F320" s="1"/>
      <c r="G320" s="12"/>
      <c r="H320" s="1"/>
      <c r="I320" s="1"/>
      <c r="J320" s="17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 x14ac:dyDescent="0.55000000000000004">
      <c r="A321" s="1"/>
      <c r="B321" s="1"/>
      <c r="C321" s="1"/>
      <c r="D321" s="2"/>
      <c r="E321" s="12"/>
      <c r="F321" s="1"/>
      <c r="G321" s="12"/>
      <c r="H321" s="1"/>
      <c r="I321" s="1"/>
      <c r="J321" s="17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 x14ac:dyDescent="0.55000000000000004">
      <c r="A322" s="1"/>
      <c r="B322" s="1"/>
      <c r="C322" s="1"/>
      <c r="D322" s="2"/>
      <c r="E322" s="12"/>
      <c r="F322" s="1"/>
      <c r="G322" s="12"/>
      <c r="H322" s="1"/>
      <c r="I322" s="1"/>
      <c r="J322" s="17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 x14ac:dyDescent="0.55000000000000004">
      <c r="A323" s="1"/>
      <c r="B323" s="1"/>
      <c r="C323" s="1"/>
      <c r="D323" s="2"/>
      <c r="E323" s="12"/>
      <c r="F323" s="1"/>
      <c r="G323" s="12"/>
      <c r="H323" s="1"/>
      <c r="I323" s="1"/>
      <c r="J323" s="17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 x14ac:dyDescent="0.55000000000000004">
      <c r="A324" s="1"/>
      <c r="B324" s="1"/>
      <c r="C324" s="1"/>
      <c r="D324" s="2"/>
      <c r="E324" s="12"/>
      <c r="F324" s="1"/>
      <c r="G324" s="12"/>
      <c r="H324" s="1"/>
      <c r="I324" s="1"/>
      <c r="J324" s="17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 x14ac:dyDescent="0.55000000000000004">
      <c r="A325" s="1"/>
      <c r="B325" s="1"/>
      <c r="C325" s="1"/>
      <c r="D325" s="2"/>
      <c r="E325" s="12"/>
      <c r="F325" s="1"/>
      <c r="G325" s="12"/>
      <c r="H325" s="1"/>
      <c r="I325" s="1"/>
      <c r="J325" s="17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 x14ac:dyDescent="0.55000000000000004">
      <c r="A326" s="1"/>
      <c r="B326" s="1"/>
      <c r="C326" s="1"/>
      <c r="D326" s="2"/>
      <c r="E326" s="12"/>
      <c r="F326" s="1"/>
      <c r="G326" s="12"/>
      <c r="H326" s="1"/>
      <c r="I326" s="1"/>
      <c r="J326" s="17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 x14ac:dyDescent="0.55000000000000004">
      <c r="A327" s="1"/>
      <c r="B327" s="1"/>
      <c r="C327" s="1"/>
      <c r="D327" s="2"/>
      <c r="E327" s="12"/>
      <c r="F327" s="1"/>
      <c r="G327" s="12"/>
      <c r="H327" s="1"/>
      <c r="I327" s="1"/>
      <c r="J327" s="17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 x14ac:dyDescent="0.55000000000000004">
      <c r="A328" s="1"/>
      <c r="B328" s="1"/>
      <c r="C328" s="1"/>
      <c r="D328" s="2"/>
      <c r="E328" s="12"/>
      <c r="F328" s="1"/>
      <c r="G328" s="12"/>
      <c r="H328" s="1"/>
      <c r="I328" s="1"/>
      <c r="J328" s="17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 x14ac:dyDescent="0.55000000000000004">
      <c r="A329" s="1"/>
      <c r="B329" s="1"/>
      <c r="C329" s="1"/>
      <c r="D329" s="2"/>
      <c r="E329" s="12"/>
      <c r="F329" s="1"/>
      <c r="G329" s="12"/>
      <c r="H329" s="1"/>
      <c r="I329" s="1"/>
      <c r="J329" s="17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 x14ac:dyDescent="0.55000000000000004">
      <c r="A330" s="1"/>
      <c r="B330" s="1"/>
      <c r="C330" s="1"/>
      <c r="D330" s="2"/>
      <c r="E330" s="12"/>
      <c r="F330" s="1"/>
      <c r="G330" s="12"/>
      <c r="H330" s="1"/>
      <c r="I330" s="1"/>
      <c r="J330" s="17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 x14ac:dyDescent="0.55000000000000004">
      <c r="A331" s="1"/>
      <c r="B331" s="1"/>
      <c r="C331" s="1"/>
      <c r="D331" s="2"/>
      <c r="E331" s="12"/>
      <c r="F331" s="1"/>
      <c r="G331" s="12"/>
      <c r="H331" s="1"/>
      <c r="I331" s="1"/>
      <c r="J331" s="17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 x14ac:dyDescent="0.55000000000000004">
      <c r="A332" s="1"/>
      <c r="B332" s="1"/>
      <c r="C332" s="1"/>
      <c r="D332" s="2"/>
      <c r="E332" s="12"/>
      <c r="F332" s="1"/>
      <c r="G332" s="12"/>
      <c r="H332" s="1"/>
      <c r="I332" s="1"/>
      <c r="J332" s="17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 x14ac:dyDescent="0.55000000000000004">
      <c r="A333" s="1"/>
      <c r="B333" s="1"/>
      <c r="C333" s="1"/>
      <c r="D333" s="2"/>
      <c r="E333" s="12"/>
      <c r="F333" s="1"/>
      <c r="G333" s="12"/>
      <c r="H333" s="1"/>
      <c r="I333" s="1"/>
      <c r="J333" s="17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 x14ac:dyDescent="0.55000000000000004">
      <c r="A334" s="1"/>
      <c r="B334" s="1"/>
      <c r="C334" s="1"/>
      <c r="D334" s="2"/>
      <c r="E334" s="12"/>
      <c r="F334" s="1"/>
      <c r="G334" s="12"/>
      <c r="H334" s="1"/>
      <c r="I334" s="1"/>
      <c r="J334" s="17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 x14ac:dyDescent="0.55000000000000004">
      <c r="A335" s="1"/>
      <c r="B335" s="1"/>
      <c r="C335" s="1"/>
      <c r="D335" s="2"/>
      <c r="E335" s="12"/>
      <c r="F335" s="1"/>
      <c r="G335" s="12"/>
      <c r="H335" s="1"/>
      <c r="I335" s="1"/>
      <c r="J335" s="17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 x14ac:dyDescent="0.55000000000000004">
      <c r="A336" s="1"/>
      <c r="B336" s="1"/>
      <c r="C336" s="1"/>
      <c r="D336" s="2"/>
      <c r="E336" s="12"/>
      <c r="F336" s="1"/>
      <c r="G336" s="12"/>
      <c r="H336" s="1"/>
      <c r="I336" s="1"/>
      <c r="J336" s="17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 x14ac:dyDescent="0.55000000000000004">
      <c r="A337" s="1"/>
      <c r="B337" s="1"/>
      <c r="C337" s="1"/>
      <c r="D337" s="2"/>
      <c r="E337" s="12"/>
      <c r="F337" s="1"/>
      <c r="G337" s="12"/>
      <c r="H337" s="1"/>
      <c r="I337" s="1"/>
      <c r="J337" s="17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 x14ac:dyDescent="0.55000000000000004">
      <c r="A338" s="1"/>
      <c r="B338" s="1"/>
      <c r="C338" s="1"/>
      <c r="D338" s="2"/>
      <c r="E338" s="12"/>
      <c r="F338" s="1"/>
      <c r="G338" s="12"/>
      <c r="H338" s="1"/>
      <c r="I338" s="1"/>
      <c r="J338" s="17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 x14ac:dyDescent="0.55000000000000004">
      <c r="A339" s="1"/>
      <c r="B339" s="1"/>
      <c r="C339" s="1"/>
      <c r="D339" s="2"/>
      <c r="E339" s="12"/>
      <c r="F339" s="1"/>
      <c r="G339" s="12"/>
      <c r="H339" s="1"/>
      <c r="I339" s="1"/>
      <c r="J339" s="17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 x14ac:dyDescent="0.55000000000000004">
      <c r="A340" s="1"/>
      <c r="B340" s="1"/>
      <c r="C340" s="1"/>
      <c r="D340" s="2"/>
      <c r="E340" s="12"/>
      <c r="F340" s="1"/>
      <c r="G340" s="12"/>
      <c r="H340" s="1"/>
      <c r="I340" s="1"/>
      <c r="J340" s="17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 x14ac:dyDescent="0.55000000000000004">
      <c r="A341" s="1"/>
      <c r="B341" s="1"/>
      <c r="C341" s="1"/>
      <c r="D341" s="2"/>
      <c r="E341" s="12"/>
      <c r="F341" s="1"/>
      <c r="G341" s="12"/>
      <c r="H341" s="1"/>
      <c r="I341" s="1"/>
      <c r="J341" s="17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 x14ac:dyDescent="0.55000000000000004">
      <c r="A342" s="1"/>
      <c r="B342" s="1"/>
      <c r="C342" s="1"/>
      <c r="D342" s="2"/>
      <c r="E342" s="12"/>
      <c r="F342" s="1"/>
      <c r="G342" s="12"/>
      <c r="H342" s="1"/>
      <c r="I342" s="1"/>
      <c r="J342" s="17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 x14ac:dyDescent="0.55000000000000004">
      <c r="A343" s="1"/>
      <c r="B343" s="1"/>
      <c r="C343" s="1"/>
      <c r="D343" s="2"/>
      <c r="E343" s="12"/>
      <c r="F343" s="1"/>
      <c r="G343" s="12"/>
      <c r="H343" s="1"/>
      <c r="I343" s="1"/>
      <c r="J343" s="17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 x14ac:dyDescent="0.55000000000000004">
      <c r="A344" s="1"/>
      <c r="B344" s="1"/>
      <c r="C344" s="1"/>
      <c r="D344" s="2"/>
      <c r="E344" s="12"/>
      <c r="F344" s="1"/>
      <c r="G344" s="12"/>
      <c r="H344" s="1"/>
      <c r="I344" s="1"/>
      <c r="J344" s="17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 x14ac:dyDescent="0.55000000000000004">
      <c r="A345" s="1"/>
      <c r="B345" s="1"/>
      <c r="C345" s="1"/>
      <c r="D345" s="2"/>
      <c r="E345" s="12"/>
      <c r="F345" s="1"/>
      <c r="G345" s="12"/>
      <c r="H345" s="1"/>
      <c r="I345" s="1"/>
      <c r="J345" s="17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 x14ac:dyDescent="0.55000000000000004">
      <c r="A346" s="1"/>
      <c r="B346" s="1"/>
      <c r="C346" s="1"/>
      <c r="D346" s="2"/>
      <c r="E346" s="12"/>
      <c r="F346" s="1"/>
      <c r="G346" s="12"/>
      <c r="H346" s="1"/>
      <c r="I346" s="1"/>
      <c r="J346" s="17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 x14ac:dyDescent="0.55000000000000004">
      <c r="A347" s="1"/>
      <c r="B347" s="1"/>
      <c r="C347" s="1"/>
      <c r="D347" s="2"/>
      <c r="E347" s="12"/>
      <c r="F347" s="1"/>
      <c r="G347" s="12"/>
      <c r="H347" s="1"/>
      <c r="I347" s="1"/>
      <c r="J347" s="17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 x14ac:dyDescent="0.55000000000000004">
      <c r="A348" s="1"/>
      <c r="B348" s="1"/>
      <c r="C348" s="1"/>
      <c r="D348" s="2"/>
      <c r="E348" s="12"/>
      <c r="F348" s="1"/>
      <c r="G348" s="12"/>
      <c r="H348" s="1"/>
      <c r="I348" s="1"/>
      <c r="J348" s="17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 x14ac:dyDescent="0.55000000000000004">
      <c r="A349" s="1"/>
      <c r="B349" s="1"/>
      <c r="C349" s="1"/>
      <c r="D349" s="2"/>
      <c r="E349" s="12"/>
      <c r="F349" s="1"/>
      <c r="G349" s="12"/>
      <c r="H349" s="1"/>
      <c r="I349" s="1"/>
      <c r="J349" s="17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 x14ac:dyDescent="0.55000000000000004">
      <c r="A350" s="1"/>
      <c r="B350" s="1"/>
      <c r="C350" s="1"/>
      <c r="D350" s="2"/>
      <c r="E350" s="12"/>
      <c r="F350" s="1"/>
      <c r="G350" s="12"/>
      <c r="H350" s="1"/>
      <c r="I350" s="1"/>
      <c r="J350" s="17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 x14ac:dyDescent="0.55000000000000004">
      <c r="A351" s="1"/>
      <c r="B351" s="1"/>
      <c r="C351" s="1"/>
      <c r="D351" s="2"/>
      <c r="E351" s="12"/>
      <c r="F351" s="1"/>
      <c r="G351" s="12"/>
      <c r="H351" s="1"/>
      <c r="I351" s="1"/>
      <c r="J351" s="17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 x14ac:dyDescent="0.55000000000000004">
      <c r="A352" s="1"/>
      <c r="B352" s="1"/>
      <c r="C352" s="1"/>
      <c r="D352" s="2"/>
      <c r="E352" s="12"/>
      <c r="F352" s="1"/>
      <c r="G352" s="12"/>
      <c r="H352" s="1"/>
      <c r="I352" s="1"/>
      <c r="J352" s="17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 x14ac:dyDescent="0.55000000000000004">
      <c r="A353" s="1"/>
      <c r="B353" s="1"/>
      <c r="C353" s="1"/>
      <c r="D353" s="2"/>
      <c r="E353" s="12"/>
      <c r="F353" s="1"/>
      <c r="G353" s="12"/>
      <c r="H353" s="1"/>
      <c r="I353" s="1"/>
      <c r="J353" s="17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 x14ac:dyDescent="0.55000000000000004">
      <c r="A354" s="1"/>
      <c r="B354" s="1"/>
      <c r="C354" s="1"/>
      <c r="D354" s="2"/>
      <c r="E354" s="12"/>
      <c r="F354" s="1"/>
      <c r="G354" s="12"/>
      <c r="H354" s="1"/>
      <c r="I354" s="1"/>
      <c r="J354" s="17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 x14ac:dyDescent="0.55000000000000004">
      <c r="A355" s="1"/>
      <c r="B355" s="1"/>
      <c r="C355" s="1"/>
      <c r="D355" s="2"/>
      <c r="E355" s="12"/>
      <c r="F355" s="1"/>
      <c r="G355" s="12"/>
      <c r="H355" s="1"/>
      <c r="I355" s="1"/>
      <c r="J355" s="17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 x14ac:dyDescent="0.55000000000000004">
      <c r="A356" s="1"/>
      <c r="B356" s="1"/>
      <c r="C356" s="1"/>
      <c r="D356" s="2"/>
      <c r="E356" s="12"/>
      <c r="F356" s="1"/>
      <c r="G356" s="12"/>
      <c r="H356" s="1"/>
      <c r="I356" s="1"/>
      <c r="J356" s="17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 x14ac:dyDescent="0.55000000000000004">
      <c r="A357" s="1"/>
      <c r="B357" s="1"/>
      <c r="C357" s="1"/>
      <c r="D357" s="2"/>
      <c r="E357" s="12"/>
      <c r="F357" s="1"/>
      <c r="G357" s="12"/>
      <c r="H357" s="1"/>
      <c r="I357" s="1"/>
      <c r="J357" s="17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 x14ac:dyDescent="0.55000000000000004">
      <c r="A358" s="1"/>
      <c r="B358" s="1"/>
      <c r="C358" s="1"/>
      <c r="D358" s="2"/>
      <c r="E358" s="12"/>
      <c r="F358" s="1"/>
      <c r="G358" s="12"/>
      <c r="H358" s="1"/>
      <c r="I358" s="1"/>
      <c r="J358" s="17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 x14ac:dyDescent="0.55000000000000004">
      <c r="A359" s="1"/>
      <c r="B359" s="1"/>
      <c r="C359" s="1"/>
      <c r="D359" s="2"/>
      <c r="E359" s="12"/>
      <c r="F359" s="1"/>
      <c r="G359" s="12"/>
      <c r="H359" s="1"/>
      <c r="I359" s="1"/>
      <c r="J359" s="17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 x14ac:dyDescent="0.55000000000000004">
      <c r="A360" s="1"/>
      <c r="B360" s="1"/>
      <c r="C360" s="1"/>
      <c r="D360" s="2"/>
      <c r="E360" s="12"/>
      <c r="F360" s="1"/>
      <c r="G360" s="12"/>
      <c r="H360" s="1"/>
      <c r="I360" s="1"/>
      <c r="J360" s="17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 x14ac:dyDescent="0.55000000000000004">
      <c r="A361" s="1"/>
      <c r="B361" s="1"/>
      <c r="C361" s="1"/>
      <c r="D361" s="2"/>
      <c r="E361" s="12"/>
      <c r="F361" s="1"/>
      <c r="G361" s="12"/>
      <c r="H361" s="1"/>
      <c r="I361" s="1"/>
      <c r="J361" s="17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 x14ac:dyDescent="0.55000000000000004">
      <c r="A362" s="1"/>
      <c r="B362" s="1"/>
      <c r="C362" s="1"/>
      <c r="D362" s="2"/>
      <c r="E362" s="12"/>
      <c r="F362" s="1"/>
      <c r="G362" s="12"/>
      <c r="H362" s="1"/>
      <c r="I362" s="1"/>
      <c r="J362" s="17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 x14ac:dyDescent="0.55000000000000004">
      <c r="A363" s="1"/>
      <c r="B363" s="1"/>
      <c r="C363" s="1"/>
      <c r="D363" s="2"/>
      <c r="E363" s="12"/>
      <c r="F363" s="1"/>
      <c r="G363" s="12"/>
      <c r="H363" s="1"/>
      <c r="I363" s="1"/>
      <c r="J363" s="17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 x14ac:dyDescent="0.55000000000000004">
      <c r="A364" s="1"/>
      <c r="B364" s="1"/>
      <c r="C364" s="1"/>
      <c r="D364" s="2"/>
      <c r="E364" s="12"/>
      <c r="F364" s="1"/>
      <c r="G364" s="12"/>
      <c r="H364" s="1"/>
      <c r="I364" s="1"/>
      <c r="J364" s="17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 x14ac:dyDescent="0.55000000000000004">
      <c r="A365" s="1"/>
      <c r="B365" s="1"/>
      <c r="C365" s="1"/>
      <c r="D365" s="2"/>
      <c r="E365" s="12"/>
      <c r="F365" s="1"/>
      <c r="G365" s="12"/>
      <c r="H365" s="1"/>
      <c r="I365" s="1"/>
      <c r="J365" s="17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 x14ac:dyDescent="0.55000000000000004">
      <c r="A366" s="1"/>
      <c r="B366" s="1"/>
      <c r="C366" s="1"/>
      <c r="D366" s="2"/>
      <c r="E366" s="12"/>
      <c r="F366" s="1"/>
      <c r="G366" s="12"/>
      <c r="H366" s="1"/>
      <c r="I366" s="1"/>
      <c r="J366" s="17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 x14ac:dyDescent="0.55000000000000004">
      <c r="A367" s="1"/>
      <c r="B367" s="1"/>
      <c r="C367" s="1"/>
      <c r="D367" s="2"/>
      <c r="E367" s="12"/>
      <c r="F367" s="1"/>
      <c r="G367" s="12"/>
      <c r="H367" s="1"/>
      <c r="I367" s="1"/>
      <c r="J367" s="17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 x14ac:dyDescent="0.55000000000000004">
      <c r="A368" s="1"/>
      <c r="B368" s="1"/>
      <c r="C368" s="1"/>
      <c r="D368" s="2"/>
      <c r="E368" s="12"/>
      <c r="F368" s="1"/>
      <c r="G368" s="12"/>
      <c r="H368" s="1"/>
      <c r="I368" s="1"/>
      <c r="J368" s="17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 x14ac:dyDescent="0.55000000000000004">
      <c r="A369" s="1"/>
      <c r="B369" s="1"/>
      <c r="C369" s="1"/>
      <c r="D369" s="2"/>
      <c r="E369" s="12"/>
      <c r="F369" s="1"/>
      <c r="G369" s="12"/>
      <c r="H369" s="1"/>
      <c r="I369" s="1"/>
      <c r="J369" s="17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 x14ac:dyDescent="0.55000000000000004">
      <c r="A370" s="1"/>
      <c r="B370" s="1"/>
      <c r="C370" s="1"/>
      <c r="D370" s="2"/>
      <c r="E370" s="12"/>
      <c r="F370" s="1"/>
      <c r="G370" s="12"/>
      <c r="H370" s="1"/>
      <c r="I370" s="1"/>
      <c r="J370" s="17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 x14ac:dyDescent="0.55000000000000004">
      <c r="A371" s="1"/>
      <c r="B371" s="1"/>
      <c r="C371" s="1"/>
      <c r="D371" s="2"/>
      <c r="E371" s="12"/>
      <c r="F371" s="1"/>
      <c r="G371" s="12"/>
      <c r="H371" s="1"/>
      <c r="I371" s="1"/>
      <c r="J371" s="17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 x14ac:dyDescent="0.55000000000000004">
      <c r="A372" s="1"/>
      <c r="B372" s="1"/>
      <c r="C372" s="1"/>
      <c r="D372" s="2"/>
      <c r="E372" s="12"/>
      <c r="F372" s="1"/>
      <c r="G372" s="12"/>
      <c r="H372" s="1"/>
      <c r="I372" s="1"/>
      <c r="J372" s="17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 x14ac:dyDescent="0.55000000000000004">
      <c r="A373" s="1"/>
      <c r="B373" s="1"/>
      <c r="C373" s="1"/>
      <c r="D373" s="2"/>
      <c r="E373" s="12"/>
      <c r="F373" s="1"/>
      <c r="G373" s="12"/>
      <c r="H373" s="1"/>
      <c r="I373" s="1"/>
      <c r="J373" s="17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 x14ac:dyDescent="0.55000000000000004">
      <c r="A374" s="1"/>
      <c r="B374" s="1"/>
      <c r="C374" s="1"/>
      <c r="D374" s="2"/>
      <c r="E374" s="12"/>
      <c r="F374" s="1"/>
      <c r="G374" s="12"/>
      <c r="H374" s="1"/>
      <c r="I374" s="1"/>
      <c r="J374" s="17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 x14ac:dyDescent="0.55000000000000004">
      <c r="A375" s="1"/>
      <c r="B375" s="1"/>
      <c r="C375" s="1"/>
      <c r="D375" s="2"/>
      <c r="E375" s="12"/>
      <c r="F375" s="1"/>
      <c r="G375" s="12"/>
      <c r="H375" s="1"/>
      <c r="I375" s="1"/>
      <c r="J375" s="17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 x14ac:dyDescent="0.55000000000000004">
      <c r="A376" s="1"/>
      <c r="B376" s="1"/>
      <c r="C376" s="1"/>
      <c r="D376" s="2"/>
      <c r="E376" s="12"/>
      <c r="F376" s="1"/>
      <c r="G376" s="12"/>
      <c r="H376" s="1"/>
      <c r="I376" s="1"/>
      <c r="J376" s="17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 x14ac:dyDescent="0.55000000000000004">
      <c r="A377" s="1"/>
      <c r="B377" s="1"/>
      <c r="C377" s="1"/>
      <c r="D377" s="2"/>
      <c r="E377" s="12"/>
      <c r="F377" s="1"/>
      <c r="G377" s="12"/>
      <c r="H377" s="1"/>
      <c r="I377" s="1"/>
      <c r="J377" s="17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 x14ac:dyDescent="0.55000000000000004">
      <c r="A378" s="1"/>
      <c r="B378" s="1"/>
      <c r="C378" s="1"/>
      <c r="D378" s="2"/>
      <c r="E378" s="12"/>
      <c r="F378" s="1"/>
      <c r="G378" s="12"/>
      <c r="H378" s="1"/>
      <c r="I378" s="1"/>
      <c r="J378" s="17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 x14ac:dyDescent="0.55000000000000004">
      <c r="A379" s="1"/>
      <c r="B379" s="1"/>
      <c r="C379" s="1"/>
      <c r="D379" s="2"/>
      <c r="E379" s="12"/>
      <c r="F379" s="1"/>
      <c r="G379" s="12"/>
      <c r="H379" s="1"/>
      <c r="I379" s="1"/>
      <c r="J379" s="17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 x14ac:dyDescent="0.55000000000000004">
      <c r="A380" s="1"/>
      <c r="B380" s="1"/>
      <c r="C380" s="1"/>
      <c r="D380" s="2"/>
      <c r="E380" s="12"/>
      <c r="F380" s="1"/>
      <c r="G380" s="12"/>
      <c r="H380" s="1"/>
      <c r="I380" s="1"/>
      <c r="J380" s="17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 x14ac:dyDescent="0.55000000000000004">
      <c r="A381" s="1"/>
      <c r="B381" s="1"/>
      <c r="C381" s="1"/>
      <c r="D381" s="2"/>
      <c r="E381" s="12"/>
      <c r="F381" s="1"/>
      <c r="G381" s="12"/>
      <c r="H381" s="1"/>
      <c r="I381" s="1"/>
      <c r="J381" s="17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 x14ac:dyDescent="0.55000000000000004">
      <c r="A382" s="1"/>
      <c r="B382" s="1"/>
      <c r="C382" s="1"/>
      <c r="D382" s="2"/>
      <c r="E382" s="12"/>
      <c r="F382" s="1"/>
      <c r="G382" s="12"/>
      <c r="H382" s="1"/>
      <c r="I382" s="1"/>
      <c r="J382" s="17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 x14ac:dyDescent="0.55000000000000004">
      <c r="A383" s="1"/>
      <c r="B383" s="1"/>
      <c r="C383" s="1"/>
      <c r="D383" s="2"/>
      <c r="E383" s="12"/>
      <c r="F383" s="1"/>
      <c r="G383" s="12"/>
      <c r="H383" s="1"/>
      <c r="I383" s="1"/>
      <c r="J383" s="17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 x14ac:dyDescent="0.55000000000000004">
      <c r="A384" s="1"/>
      <c r="B384" s="1"/>
      <c r="C384" s="1"/>
      <c r="D384" s="2"/>
      <c r="E384" s="12"/>
      <c r="F384" s="1"/>
      <c r="G384" s="12"/>
      <c r="H384" s="1"/>
      <c r="I384" s="1"/>
      <c r="J384" s="17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 x14ac:dyDescent="0.55000000000000004">
      <c r="A385" s="1"/>
      <c r="B385" s="1"/>
      <c r="C385" s="1"/>
      <c r="D385" s="2"/>
      <c r="E385" s="12"/>
      <c r="F385" s="1"/>
      <c r="G385" s="12"/>
      <c r="H385" s="1"/>
      <c r="I385" s="1"/>
      <c r="J385" s="17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 x14ac:dyDescent="0.55000000000000004">
      <c r="A386" s="1"/>
      <c r="B386" s="1"/>
      <c r="C386" s="1"/>
      <c r="D386" s="2"/>
      <c r="E386" s="12"/>
      <c r="F386" s="1"/>
      <c r="G386" s="12"/>
      <c r="H386" s="1"/>
      <c r="I386" s="1"/>
      <c r="J386" s="17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 x14ac:dyDescent="0.55000000000000004">
      <c r="A387" s="1"/>
      <c r="B387" s="1"/>
      <c r="C387" s="1"/>
      <c r="D387" s="2"/>
      <c r="E387" s="12"/>
      <c r="F387" s="1"/>
      <c r="G387" s="12"/>
      <c r="H387" s="1"/>
      <c r="I387" s="1"/>
      <c r="J387" s="17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 x14ac:dyDescent="0.55000000000000004">
      <c r="A388" s="1"/>
      <c r="B388" s="1"/>
      <c r="C388" s="1"/>
      <c r="D388" s="2"/>
      <c r="E388" s="12"/>
      <c r="F388" s="1"/>
      <c r="G388" s="12"/>
      <c r="H388" s="1"/>
      <c r="I388" s="1"/>
      <c r="J388" s="17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 x14ac:dyDescent="0.55000000000000004">
      <c r="A389" s="1"/>
      <c r="B389" s="1"/>
      <c r="C389" s="1"/>
      <c r="D389" s="2"/>
      <c r="E389" s="12"/>
      <c r="F389" s="1"/>
      <c r="G389" s="12"/>
      <c r="H389" s="1"/>
      <c r="I389" s="1"/>
      <c r="J389" s="17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 x14ac:dyDescent="0.55000000000000004">
      <c r="A390" s="1"/>
      <c r="B390" s="1"/>
      <c r="C390" s="1"/>
      <c r="D390" s="2"/>
      <c r="E390" s="12"/>
      <c r="F390" s="1"/>
      <c r="G390" s="12"/>
      <c r="H390" s="1"/>
      <c r="I390" s="1"/>
      <c r="J390" s="17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 x14ac:dyDescent="0.55000000000000004">
      <c r="A391" s="1"/>
      <c r="B391" s="1"/>
      <c r="C391" s="1"/>
      <c r="D391" s="2"/>
      <c r="E391" s="12"/>
      <c r="F391" s="1"/>
      <c r="G391" s="12"/>
      <c r="H391" s="1"/>
      <c r="I391" s="1"/>
      <c r="J391" s="17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 x14ac:dyDescent="0.55000000000000004">
      <c r="A392" s="1"/>
      <c r="B392" s="1"/>
      <c r="C392" s="1"/>
      <c r="D392" s="2"/>
      <c r="E392" s="12"/>
      <c r="F392" s="1"/>
      <c r="G392" s="12"/>
      <c r="H392" s="1"/>
      <c r="I392" s="1"/>
      <c r="J392" s="17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 x14ac:dyDescent="0.55000000000000004">
      <c r="A393" s="1"/>
      <c r="B393" s="1"/>
      <c r="C393" s="1"/>
      <c r="D393" s="2"/>
      <c r="E393" s="12"/>
      <c r="F393" s="1"/>
      <c r="G393" s="12"/>
      <c r="H393" s="1"/>
      <c r="I393" s="1"/>
      <c r="J393" s="17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 x14ac:dyDescent="0.55000000000000004">
      <c r="A394" s="1"/>
      <c r="B394" s="1"/>
      <c r="C394" s="1"/>
      <c r="D394" s="2"/>
      <c r="E394" s="12"/>
      <c r="F394" s="1"/>
      <c r="G394" s="12"/>
      <c r="H394" s="1"/>
      <c r="I394" s="1"/>
      <c r="J394" s="17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 x14ac:dyDescent="0.55000000000000004">
      <c r="A395" s="1"/>
      <c r="B395" s="1"/>
      <c r="C395" s="1"/>
      <c r="D395" s="2"/>
      <c r="E395" s="12"/>
      <c r="F395" s="1"/>
      <c r="G395" s="12"/>
      <c r="H395" s="1"/>
      <c r="I395" s="1"/>
      <c r="J395" s="17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 x14ac:dyDescent="0.55000000000000004">
      <c r="A396" s="1"/>
      <c r="B396" s="1"/>
      <c r="C396" s="1"/>
      <c r="D396" s="2"/>
      <c r="E396" s="12"/>
      <c r="F396" s="1"/>
      <c r="G396" s="12"/>
      <c r="H396" s="1"/>
      <c r="I396" s="1"/>
      <c r="J396" s="17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 x14ac:dyDescent="0.55000000000000004">
      <c r="A397" s="1"/>
      <c r="B397" s="1"/>
      <c r="C397" s="1"/>
      <c r="D397" s="2"/>
      <c r="E397" s="12"/>
      <c r="F397" s="1"/>
      <c r="G397" s="12"/>
      <c r="H397" s="1"/>
      <c r="I397" s="1"/>
      <c r="J397" s="17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 x14ac:dyDescent="0.55000000000000004">
      <c r="A398" s="1"/>
      <c r="B398" s="1"/>
      <c r="C398" s="1"/>
      <c r="D398" s="2"/>
      <c r="E398" s="12"/>
      <c r="F398" s="1"/>
      <c r="G398" s="12"/>
      <c r="H398" s="1"/>
      <c r="I398" s="1"/>
      <c r="J398" s="17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 x14ac:dyDescent="0.55000000000000004">
      <c r="A399" s="1"/>
      <c r="B399" s="1"/>
      <c r="C399" s="1"/>
      <c r="D399" s="2"/>
      <c r="E399" s="12"/>
      <c r="F399" s="1"/>
      <c r="G399" s="12"/>
      <c r="H399" s="1"/>
      <c r="I399" s="1"/>
      <c r="J399" s="17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 x14ac:dyDescent="0.55000000000000004">
      <c r="A400" s="1"/>
      <c r="B400" s="1"/>
      <c r="C400" s="1"/>
      <c r="D400" s="2"/>
      <c r="E400" s="12"/>
      <c r="F400" s="1"/>
      <c r="G400" s="12"/>
      <c r="H400" s="1"/>
      <c r="I400" s="1"/>
      <c r="J400" s="17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 x14ac:dyDescent="0.55000000000000004">
      <c r="A401" s="1"/>
      <c r="B401" s="1"/>
      <c r="C401" s="1"/>
      <c r="D401" s="2"/>
      <c r="E401" s="12"/>
      <c r="F401" s="1"/>
      <c r="G401" s="12"/>
      <c r="H401" s="1"/>
      <c r="I401" s="1"/>
      <c r="J401" s="17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 x14ac:dyDescent="0.55000000000000004">
      <c r="A402" s="1"/>
      <c r="B402" s="1"/>
      <c r="C402" s="1"/>
      <c r="D402" s="2"/>
      <c r="E402" s="12"/>
      <c r="F402" s="1"/>
      <c r="G402" s="12"/>
      <c r="H402" s="1"/>
      <c r="I402" s="1"/>
      <c r="J402" s="17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 x14ac:dyDescent="0.55000000000000004">
      <c r="A403" s="1"/>
      <c r="B403" s="1"/>
      <c r="C403" s="1"/>
      <c r="D403" s="2"/>
      <c r="E403" s="12"/>
      <c r="F403" s="1"/>
      <c r="G403" s="12"/>
      <c r="H403" s="1"/>
      <c r="I403" s="1"/>
      <c r="J403" s="17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 x14ac:dyDescent="0.55000000000000004">
      <c r="A404" s="1"/>
      <c r="B404" s="1"/>
      <c r="C404" s="1"/>
      <c r="D404" s="2"/>
      <c r="E404" s="12"/>
      <c r="F404" s="1"/>
      <c r="G404" s="12"/>
      <c r="H404" s="1"/>
      <c r="I404" s="1"/>
      <c r="J404" s="17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 x14ac:dyDescent="0.55000000000000004">
      <c r="A405" s="1"/>
      <c r="B405" s="1"/>
      <c r="C405" s="1"/>
      <c r="D405" s="2"/>
      <c r="E405" s="12"/>
      <c r="F405" s="1"/>
      <c r="G405" s="12"/>
      <c r="H405" s="1"/>
      <c r="I405" s="1"/>
      <c r="J405" s="17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 x14ac:dyDescent="0.55000000000000004">
      <c r="A406" s="1"/>
      <c r="B406" s="1"/>
      <c r="C406" s="1"/>
      <c r="D406" s="2"/>
      <c r="E406" s="12"/>
      <c r="F406" s="1"/>
      <c r="G406" s="12"/>
      <c r="H406" s="1"/>
      <c r="I406" s="1"/>
      <c r="J406" s="17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 x14ac:dyDescent="0.55000000000000004">
      <c r="A407" s="1"/>
      <c r="B407" s="1"/>
      <c r="C407" s="1"/>
      <c r="D407" s="2"/>
      <c r="E407" s="12"/>
      <c r="F407" s="1"/>
      <c r="G407" s="12"/>
      <c r="H407" s="1"/>
      <c r="I407" s="1"/>
      <c r="J407" s="17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 x14ac:dyDescent="0.55000000000000004">
      <c r="A408" s="1"/>
      <c r="B408" s="1"/>
      <c r="C408" s="1"/>
      <c r="D408" s="2"/>
      <c r="E408" s="12"/>
      <c r="F408" s="1"/>
      <c r="G408" s="12"/>
      <c r="H408" s="1"/>
      <c r="I408" s="1"/>
      <c r="J408" s="17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 x14ac:dyDescent="0.55000000000000004">
      <c r="A409" s="1"/>
      <c r="B409" s="1"/>
      <c r="C409" s="1"/>
      <c r="D409" s="2"/>
      <c r="E409" s="12"/>
      <c r="F409" s="1"/>
      <c r="G409" s="12"/>
      <c r="H409" s="1"/>
      <c r="I409" s="1"/>
      <c r="J409" s="17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 x14ac:dyDescent="0.55000000000000004">
      <c r="A410" s="1"/>
      <c r="B410" s="1"/>
      <c r="C410" s="1"/>
      <c r="D410" s="2"/>
      <c r="E410" s="12"/>
      <c r="F410" s="1"/>
      <c r="G410" s="12"/>
      <c r="H410" s="1"/>
      <c r="I410" s="1"/>
      <c r="J410" s="17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 x14ac:dyDescent="0.55000000000000004">
      <c r="A411" s="1"/>
      <c r="B411" s="1"/>
      <c r="C411" s="1"/>
      <c r="D411" s="2"/>
      <c r="E411" s="12"/>
      <c r="F411" s="1"/>
      <c r="G411" s="12"/>
      <c r="H411" s="1"/>
      <c r="I411" s="1"/>
      <c r="J411" s="17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 x14ac:dyDescent="0.55000000000000004">
      <c r="A412" s="1"/>
      <c r="B412" s="1"/>
      <c r="C412" s="1"/>
      <c r="D412" s="2"/>
      <c r="E412" s="12"/>
      <c r="F412" s="1"/>
      <c r="G412" s="12"/>
      <c r="H412" s="1"/>
      <c r="I412" s="1"/>
      <c r="J412" s="17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 x14ac:dyDescent="0.55000000000000004">
      <c r="A413" s="1"/>
      <c r="B413" s="1"/>
      <c r="C413" s="1"/>
      <c r="D413" s="2"/>
      <c r="E413" s="12"/>
      <c r="F413" s="1"/>
      <c r="G413" s="12"/>
      <c r="H413" s="1"/>
      <c r="I413" s="1"/>
      <c r="J413" s="17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 x14ac:dyDescent="0.55000000000000004">
      <c r="A414" s="1"/>
      <c r="B414" s="1"/>
      <c r="C414" s="1"/>
      <c r="D414" s="2"/>
      <c r="E414" s="12"/>
      <c r="F414" s="1"/>
      <c r="G414" s="12"/>
      <c r="H414" s="1"/>
      <c r="I414" s="1"/>
      <c r="J414" s="17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 x14ac:dyDescent="0.55000000000000004">
      <c r="A415" s="1"/>
      <c r="B415" s="1"/>
      <c r="C415" s="1"/>
      <c r="D415" s="2"/>
      <c r="E415" s="12"/>
      <c r="F415" s="1"/>
      <c r="G415" s="12"/>
      <c r="H415" s="1"/>
      <c r="I415" s="1"/>
      <c r="J415" s="17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 x14ac:dyDescent="0.55000000000000004">
      <c r="A416" s="1"/>
      <c r="B416" s="1"/>
      <c r="C416" s="1"/>
      <c r="D416" s="2"/>
      <c r="E416" s="12"/>
      <c r="F416" s="1"/>
      <c r="G416" s="12"/>
      <c r="H416" s="1"/>
      <c r="I416" s="1"/>
      <c r="J416" s="17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 x14ac:dyDescent="0.55000000000000004">
      <c r="A417" s="1"/>
      <c r="B417" s="1"/>
      <c r="C417" s="1"/>
      <c r="D417" s="2"/>
      <c r="E417" s="12"/>
      <c r="F417" s="1"/>
      <c r="G417" s="12"/>
      <c r="H417" s="1"/>
      <c r="I417" s="1"/>
      <c r="J417" s="17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 x14ac:dyDescent="0.55000000000000004">
      <c r="A418" s="1"/>
      <c r="B418" s="1"/>
      <c r="C418" s="1"/>
      <c r="D418" s="2"/>
      <c r="E418" s="12"/>
      <c r="F418" s="1"/>
      <c r="G418" s="12"/>
      <c r="H418" s="1"/>
      <c r="I418" s="1"/>
      <c r="J418" s="17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 x14ac:dyDescent="0.55000000000000004">
      <c r="A419" s="1"/>
      <c r="B419" s="1"/>
      <c r="C419" s="1"/>
      <c r="D419" s="2"/>
      <c r="E419" s="12"/>
      <c r="F419" s="1"/>
      <c r="G419" s="12"/>
      <c r="H419" s="1"/>
      <c r="I419" s="1"/>
      <c r="J419" s="17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 x14ac:dyDescent="0.55000000000000004">
      <c r="A420" s="1"/>
      <c r="B420" s="1"/>
      <c r="C420" s="1"/>
      <c r="D420" s="2"/>
      <c r="E420" s="12"/>
      <c r="F420" s="1"/>
      <c r="G420" s="12"/>
      <c r="H420" s="1"/>
      <c r="I420" s="1"/>
      <c r="J420" s="17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 x14ac:dyDescent="0.55000000000000004">
      <c r="A421" s="1"/>
      <c r="B421" s="1"/>
      <c r="C421" s="1"/>
      <c r="D421" s="2"/>
      <c r="E421" s="12"/>
      <c r="F421" s="1"/>
      <c r="G421" s="12"/>
      <c r="H421" s="1"/>
      <c r="I421" s="1"/>
      <c r="J421" s="17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 x14ac:dyDescent="0.55000000000000004">
      <c r="A422" s="1"/>
      <c r="B422" s="1"/>
      <c r="C422" s="1"/>
      <c r="D422" s="2"/>
      <c r="E422" s="12"/>
      <c r="F422" s="1"/>
      <c r="G422" s="12"/>
      <c r="H422" s="1"/>
      <c r="I422" s="1"/>
      <c r="J422" s="17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 x14ac:dyDescent="0.55000000000000004">
      <c r="A423" s="1"/>
      <c r="B423" s="1"/>
      <c r="C423" s="1"/>
      <c r="D423" s="2"/>
      <c r="E423" s="12"/>
      <c r="F423" s="1"/>
      <c r="G423" s="12"/>
      <c r="H423" s="1"/>
      <c r="I423" s="1"/>
      <c r="J423" s="17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 x14ac:dyDescent="0.55000000000000004">
      <c r="A424" s="1"/>
      <c r="B424" s="1"/>
      <c r="C424" s="1"/>
      <c r="D424" s="2"/>
      <c r="E424" s="12"/>
      <c r="F424" s="1"/>
      <c r="G424" s="12"/>
      <c r="H424" s="1"/>
      <c r="I424" s="1"/>
      <c r="J424" s="17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 x14ac:dyDescent="0.55000000000000004">
      <c r="A425" s="1"/>
      <c r="B425" s="1"/>
      <c r="C425" s="1"/>
      <c r="D425" s="2"/>
      <c r="E425" s="12"/>
      <c r="F425" s="1"/>
      <c r="G425" s="12"/>
      <c r="H425" s="1"/>
      <c r="I425" s="1"/>
      <c r="J425" s="17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 x14ac:dyDescent="0.55000000000000004">
      <c r="A426" s="1"/>
      <c r="B426" s="1"/>
      <c r="C426" s="1"/>
      <c r="D426" s="2"/>
      <c r="E426" s="12"/>
      <c r="F426" s="1"/>
      <c r="G426" s="12"/>
      <c r="H426" s="1"/>
      <c r="I426" s="1"/>
      <c r="J426" s="17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 x14ac:dyDescent="0.55000000000000004">
      <c r="A427" s="1"/>
      <c r="B427" s="1"/>
      <c r="C427" s="1"/>
      <c r="D427" s="2"/>
      <c r="E427" s="12"/>
      <c r="F427" s="1"/>
      <c r="G427" s="12"/>
      <c r="H427" s="1"/>
      <c r="I427" s="1"/>
      <c r="J427" s="17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 x14ac:dyDescent="0.55000000000000004">
      <c r="A428" s="1"/>
      <c r="B428" s="1"/>
      <c r="C428" s="1"/>
      <c r="D428" s="2"/>
      <c r="E428" s="12"/>
      <c r="F428" s="1"/>
      <c r="G428" s="12"/>
      <c r="H428" s="1"/>
      <c r="I428" s="1"/>
      <c r="J428" s="17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 x14ac:dyDescent="0.55000000000000004">
      <c r="A429" s="1"/>
      <c r="B429" s="1"/>
      <c r="C429" s="1"/>
      <c r="D429" s="2"/>
      <c r="E429" s="12"/>
      <c r="F429" s="1"/>
      <c r="G429" s="12"/>
      <c r="H429" s="1"/>
      <c r="I429" s="1"/>
      <c r="J429" s="17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 x14ac:dyDescent="0.55000000000000004">
      <c r="A430" s="1"/>
      <c r="B430" s="1"/>
      <c r="C430" s="1"/>
      <c r="D430" s="2"/>
      <c r="E430" s="12"/>
      <c r="F430" s="1"/>
      <c r="G430" s="12"/>
      <c r="H430" s="1"/>
      <c r="I430" s="1"/>
      <c r="J430" s="17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 x14ac:dyDescent="0.55000000000000004">
      <c r="A431" s="1"/>
      <c r="B431" s="1"/>
      <c r="C431" s="1"/>
      <c r="D431" s="2"/>
      <c r="E431" s="12"/>
      <c r="F431" s="1"/>
      <c r="G431" s="12"/>
      <c r="H431" s="1"/>
      <c r="I431" s="1"/>
      <c r="J431" s="17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 x14ac:dyDescent="0.55000000000000004">
      <c r="A432" s="1"/>
      <c r="B432" s="1"/>
      <c r="C432" s="1"/>
      <c r="D432" s="2"/>
      <c r="E432" s="12"/>
      <c r="F432" s="1"/>
      <c r="G432" s="12"/>
      <c r="H432" s="1"/>
      <c r="I432" s="1"/>
      <c r="J432" s="17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 x14ac:dyDescent="0.55000000000000004">
      <c r="A433" s="1"/>
      <c r="B433" s="1"/>
      <c r="C433" s="1"/>
      <c r="D433" s="2"/>
      <c r="E433" s="12"/>
      <c r="F433" s="1"/>
      <c r="G433" s="12"/>
      <c r="H433" s="1"/>
      <c r="I433" s="1"/>
      <c r="J433" s="17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 x14ac:dyDescent="0.55000000000000004">
      <c r="A434" s="1"/>
      <c r="B434" s="1"/>
      <c r="C434" s="1"/>
      <c r="D434" s="2"/>
      <c r="E434" s="12"/>
      <c r="F434" s="1"/>
      <c r="G434" s="12"/>
      <c r="H434" s="1"/>
      <c r="I434" s="1"/>
      <c r="J434" s="17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 x14ac:dyDescent="0.55000000000000004">
      <c r="A435" s="1"/>
      <c r="B435" s="1"/>
      <c r="C435" s="1"/>
      <c r="D435" s="2"/>
      <c r="E435" s="12"/>
      <c r="F435" s="1"/>
      <c r="G435" s="12"/>
      <c r="H435" s="1"/>
      <c r="I435" s="1"/>
      <c r="J435" s="17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 x14ac:dyDescent="0.55000000000000004">
      <c r="A436" s="1"/>
      <c r="B436" s="1"/>
      <c r="C436" s="1"/>
      <c r="D436" s="2"/>
      <c r="E436" s="12"/>
      <c r="F436" s="1"/>
      <c r="G436" s="12"/>
      <c r="H436" s="1"/>
      <c r="I436" s="1"/>
      <c r="J436" s="17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 x14ac:dyDescent="0.55000000000000004">
      <c r="A437" s="1"/>
      <c r="B437" s="1"/>
      <c r="C437" s="1"/>
      <c r="D437" s="2"/>
      <c r="E437" s="12"/>
      <c r="F437" s="1"/>
      <c r="G437" s="12"/>
      <c r="H437" s="1"/>
      <c r="I437" s="1"/>
      <c r="J437" s="17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 x14ac:dyDescent="0.55000000000000004">
      <c r="A438" s="1"/>
      <c r="B438" s="1"/>
      <c r="C438" s="1"/>
      <c r="D438" s="2"/>
      <c r="E438" s="12"/>
      <c r="F438" s="1"/>
      <c r="G438" s="12"/>
      <c r="H438" s="1"/>
      <c r="I438" s="1"/>
      <c r="J438" s="17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 x14ac:dyDescent="0.55000000000000004">
      <c r="A439" s="1"/>
      <c r="B439" s="1"/>
      <c r="C439" s="1"/>
      <c r="D439" s="2"/>
      <c r="E439" s="12"/>
      <c r="F439" s="1"/>
      <c r="G439" s="12"/>
      <c r="H439" s="1"/>
      <c r="I439" s="1"/>
      <c r="J439" s="17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 x14ac:dyDescent="0.55000000000000004">
      <c r="A440" s="1"/>
      <c r="B440" s="1"/>
      <c r="C440" s="1"/>
      <c r="D440" s="2"/>
      <c r="E440" s="12"/>
      <c r="F440" s="1"/>
      <c r="G440" s="12"/>
      <c r="H440" s="1"/>
      <c r="I440" s="1"/>
      <c r="J440" s="17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 x14ac:dyDescent="0.55000000000000004">
      <c r="A441" s="1"/>
      <c r="B441" s="1"/>
      <c r="C441" s="1"/>
      <c r="D441" s="2"/>
      <c r="E441" s="12"/>
      <c r="F441" s="1"/>
      <c r="G441" s="12"/>
      <c r="H441" s="1"/>
      <c r="I441" s="1"/>
      <c r="J441" s="17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 x14ac:dyDescent="0.55000000000000004">
      <c r="A442" s="1"/>
      <c r="B442" s="1"/>
      <c r="C442" s="1"/>
      <c r="D442" s="2"/>
      <c r="E442" s="12"/>
      <c r="F442" s="1"/>
      <c r="G442" s="12"/>
      <c r="H442" s="1"/>
      <c r="I442" s="1"/>
      <c r="J442" s="17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 x14ac:dyDescent="0.55000000000000004">
      <c r="A443" s="1"/>
      <c r="B443" s="1"/>
      <c r="C443" s="1"/>
      <c r="D443" s="2"/>
      <c r="E443" s="12"/>
      <c r="F443" s="1"/>
      <c r="G443" s="12"/>
      <c r="H443" s="1"/>
      <c r="I443" s="1"/>
      <c r="J443" s="17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 x14ac:dyDescent="0.55000000000000004">
      <c r="A444" s="1"/>
      <c r="B444" s="1"/>
      <c r="C444" s="1"/>
      <c r="D444" s="2"/>
      <c r="E444" s="12"/>
      <c r="F444" s="1"/>
      <c r="G444" s="12"/>
      <c r="H444" s="1"/>
      <c r="I444" s="1"/>
      <c r="J444" s="17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 x14ac:dyDescent="0.55000000000000004">
      <c r="A445" s="1"/>
      <c r="B445" s="1"/>
      <c r="C445" s="1"/>
      <c r="D445" s="2"/>
      <c r="E445" s="12"/>
      <c r="F445" s="1"/>
      <c r="G445" s="12"/>
      <c r="H445" s="1"/>
      <c r="I445" s="1"/>
      <c r="J445" s="17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 x14ac:dyDescent="0.55000000000000004">
      <c r="A446" s="1"/>
      <c r="B446" s="1"/>
      <c r="C446" s="1"/>
      <c r="D446" s="2"/>
      <c r="E446" s="12"/>
      <c r="F446" s="1"/>
      <c r="G446" s="12"/>
      <c r="H446" s="1"/>
      <c r="I446" s="1"/>
      <c r="J446" s="17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 x14ac:dyDescent="0.55000000000000004">
      <c r="A447" s="1"/>
      <c r="B447" s="1"/>
      <c r="C447" s="1"/>
      <c r="D447" s="2"/>
      <c r="E447" s="12"/>
      <c r="F447" s="1"/>
      <c r="G447" s="12"/>
      <c r="H447" s="1"/>
      <c r="I447" s="1"/>
      <c r="J447" s="17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 x14ac:dyDescent="0.55000000000000004">
      <c r="A448" s="1"/>
      <c r="B448" s="1"/>
      <c r="C448" s="1"/>
      <c r="D448" s="2"/>
      <c r="E448" s="12"/>
      <c r="F448" s="1"/>
      <c r="G448" s="12"/>
      <c r="H448" s="1"/>
      <c r="I448" s="1"/>
      <c r="J448" s="17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 x14ac:dyDescent="0.55000000000000004">
      <c r="A449" s="1"/>
      <c r="B449" s="1"/>
      <c r="C449" s="1"/>
      <c r="D449" s="2"/>
      <c r="E449" s="12"/>
      <c r="F449" s="1"/>
      <c r="G449" s="12"/>
      <c r="H449" s="1"/>
      <c r="I449" s="1"/>
      <c r="J449" s="17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 x14ac:dyDescent="0.55000000000000004">
      <c r="A450" s="1"/>
      <c r="B450" s="1"/>
      <c r="C450" s="1"/>
      <c r="D450" s="2"/>
      <c r="E450" s="12"/>
      <c r="F450" s="1"/>
      <c r="G450" s="12"/>
      <c r="H450" s="1"/>
      <c r="I450" s="1"/>
      <c r="J450" s="17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 x14ac:dyDescent="0.55000000000000004">
      <c r="A451" s="1"/>
      <c r="B451" s="1"/>
      <c r="C451" s="1"/>
      <c r="D451" s="2"/>
      <c r="E451" s="12"/>
      <c r="F451" s="1"/>
      <c r="G451" s="12"/>
      <c r="H451" s="1"/>
      <c r="I451" s="1"/>
      <c r="J451" s="17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 x14ac:dyDescent="0.55000000000000004">
      <c r="A452" s="1"/>
      <c r="B452" s="1"/>
      <c r="C452" s="1"/>
      <c r="D452" s="2"/>
      <c r="E452" s="12"/>
      <c r="F452" s="1"/>
      <c r="G452" s="12"/>
      <c r="H452" s="1"/>
      <c r="I452" s="1"/>
      <c r="J452" s="17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 x14ac:dyDescent="0.55000000000000004">
      <c r="A453" s="1"/>
      <c r="B453" s="1"/>
      <c r="C453" s="1"/>
      <c r="D453" s="2"/>
      <c r="E453" s="12"/>
      <c r="F453" s="1"/>
      <c r="G453" s="12"/>
      <c r="H453" s="1"/>
      <c r="I453" s="1"/>
      <c r="J453" s="17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 x14ac:dyDescent="0.55000000000000004">
      <c r="A454" s="1"/>
      <c r="B454" s="1"/>
      <c r="C454" s="1"/>
      <c r="D454" s="2"/>
      <c r="E454" s="12"/>
      <c r="F454" s="1"/>
      <c r="G454" s="12"/>
      <c r="H454" s="1"/>
      <c r="I454" s="1"/>
      <c r="J454" s="17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 x14ac:dyDescent="0.55000000000000004">
      <c r="A455" s="1"/>
      <c r="B455" s="1"/>
      <c r="C455" s="1"/>
      <c r="D455" s="2"/>
      <c r="E455" s="12"/>
      <c r="F455" s="1"/>
      <c r="G455" s="12"/>
      <c r="H455" s="1"/>
      <c r="I455" s="1"/>
      <c r="J455" s="17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 x14ac:dyDescent="0.55000000000000004">
      <c r="A456" s="1"/>
      <c r="B456" s="1"/>
      <c r="C456" s="1"/>
      <c r="D456" s="2"/>
      <c r="E456" s="12"/>
      <c r="F456" s="1"/>
      <c r="G456" s="12"/>
      <c r="H456" s="1"/>
      <c r="I456" s="1"/>
      <c r="J456" s="17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 x14ac:dyDescent="0.55000000000000004">
      <c r="A457" s="1"/>
      <c r="B457" s="1"/>
      <c r="C457" s="1"/>
      <c r="D457" s="2"/>
      <c r="E457" s="12"/>
      <c r="F457" s="1"/>
      <c r="G457" s="12"/>
      <c r="H457" s="1"/>
      <c r="I457" s="1"/>
      <c r="J457" s="17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 x14ac:dyDescent="0.55000000000000004">
      <c r="A458" s="1"/>
      <c r="B458" s="1"/>
      <c r="C458" s="1"/>
      <c r="D458" s="2"/>
      <c r="E458" s="12"/>
      <c r="F458" s="1"/>
      <c r="G458" s="12"/>
      <c r="H458" s="1"/>
      <c r="I458" s="1"/>
      <c r="J458" s="17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 x14ac:dyDescent="0.55000000000000004">
      <c r="A459" s="1"/>
      <c r="B459" s="1"/>
      <c r="C459" s="1"/>
      <c r="D459" s="2"/>
      <c r="E459" s="12"/>
      <c r="F459" s="1"/>
      <c r="G459" s="12"/>
      <c r="H459" s="1"/>
      <c r="I459" s="1"/>
      <c r="J459" s="17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 x14ac:dyDescent="0.55000000000000004">
      <c r="A460" s="1"/>
      <c r="B460" s="1"/>
      <c r="C460" s="1"/>
      <c r="D460" s="2"/>
      <c r="E460" s="12"/>
      <c r="F460" s="1"/>
      <c r="G460" s="12"/>
      <c r="H460" s="1"/>
      <c r="I460" s="1"/>
      <c r="J460" s="17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 x14ac:dyDescent="0.55000000000000004">
      <c r="A461" s="1"/>
      <c r="B461" s="1"/>
      <c r="C461" s="1"/>
      <c r="D461" s="2"/>
      <c r="E461" s="12"/>
      <c r="F461" s="1"/>
      <c r="G461" s="12"/>
      <c r="H461" s="1"/>
      <c r="I461" s="1"/>
      <c r="J461" s="17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 x14ac:dyDescent="0.55000000000000004">
      <c r="A462" s="1"/>
      <c r="B462" s="1"/>
      <c r="C462" s="1"/>
      <c r="D462" s="2"/>
      <c r="E462" s="12"/>
      <c r="F462" s="1"/>
      <c r="G462" s="12"/>
      <c r="H462" s="1"/>
      <c r="I462" s="1"/>
      <c r="J462" s="17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 x14ac:dyDescent="0.55000000000000004">
      <c r="A463" s="1"/>
      <c r="B463" s="1"/>
      <c r="C463" s="1"/>
      <c r="D463" s="2"/>
      <c r="E463" s="12"/>
      <c r="F463" s="1"/>
      <c r="G463" s="12"/>
      <c r="H463" s="1"/>
      <c r="I463" s="1"/>
      <c r="J463" s="17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 x14ac:dyDescent="0.55000000000000004">
      <c r="A464" s="1"/>
      <c r="B464" s="1"/>
      <c r="C464" s="1"/>
      <c r="D464" s="2"/>
      <c r="E464" s="12"/>
      <c r="F464" s="1"/>
      <c r="G464" s="12"/>
      <c r="H464" s="1"/>
      <c r="I464" s="1"/>
      <c r="J464" s="17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 x14ac:dyDescent="0.55000000000000004">
      <c r="A465" s="1"/>
      <c r="B465" s="1"/>
      <c r="C465" s="1"/>
      <c r="D465" s="2"/>
      <c r="E465" s="12"/>
      <c r="F465" s="1"/>
      <c r="G465" s="12"/>
      <c r="H465" s="1"/>
      <c r="I465" s="1"/>
      <c r="J465" s="17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 x14ac:dyDescent="0.55000000000000004">
      <c r="A466" s="1"/>
      <c r="B466" s="1"/>
      <c r="C466" s="1"/>
      <c r="D466" s="2"/>
      <c r="E466" s="12"/>
      <c r="F466" s="1"/>
      <c r="G466" s="12"/>
      <c r="H466" s="1"/>
      <c r="I466" s="1"/>
      <c r="J466" s="17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 x14ac:dyDescent="0.55000000000000004">
      <c r="A467" s="1"/>
      <c r="B467" s="1"/>
      <c r="C467" s="1"/>
      <c r="D467" s="2"/>
      <c r="E467" s="12"/>
      <c r="F467" s="1"/>
      <c r="G467" s="12"/>
      <c r="H467" s="1"/>
      <c r="I467" s="1"/>
      <c r="J467" s="17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 x14ac:dyDescent="0.55000000000000004">
      <c r="A468" s="1"/>
      <c r="B468" s="1"/>
      <c r="C468" s="1"/>
      <c r="D468" s="2"/>
      <c r="E468" s="12"/>
      <c r="F468" s="1"/>
      <c r="G468" s="12"/>
      <c r="H468" s="1"/>
      <c r="I468" s="1"/>
      <c r="J468" s="17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 x14ac:dyDescent="0.55000000000000004">
      <c r="A469" s="1"/>
      <c r="B469" s="1"/>
      <c r="C469" s="1"/>
      <c r="D469" s="2"/>
      <c r="E469" s="12"/>
      <c r="F469" s="1"/>
      <c r="G469" s="12"/>
      <c r="H469" s="1"/>
      <c r="I469" s="1"/>
      <c r="J469" s="17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 x14ac:dyDescent="0.55000000000000004">
      <c r="A470" s="1"/>
      <c r="B470" s="1"/>
      <c r="C470" s="1"/>
      <c r="D470" s="2"/>
      <c r="E470" s="12"/>
      <c r="F470" s="1"/>
      <c r="G470" s="12"/>
      <c r="H470" s="1"/>
      <c r="I470" s="1"/>
      <c r="J470" s="17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 x14ac:dyDescent="0.55000000000000004">
      <c r="A471" s="1"/>
      <c r="B471" s="1"/>
      <c r="C471" s="1"/>
      <c r="D471" s="2"/>
      <c r="E471" s="12"/>
      <c r="F471" s="1"/>
      <c r="G471" s="12"/>
      <c r="H471" s="1"/>
      <c r="I471" s="1"/>
      <c r="J471" s="17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 x14ac:dyDescent="0.55000000000000004">
      <c r="A472" s="1"/>
      <c r="B472" s="1"/>
      <c r="C472" s="1"/>
      <c r="D472" s="2"/>
      <c r="E472" s="12"/>
      <c r="F472" s="1"/>
      <c r="G472" s="12"/>
      <c r="H472" s="1"/>
      <c r="I472" s="1"/>
      <c r="J472" s="17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 x14ac:dyDescent="0.55000000000000004">
      <c r="A473" s="1"/>
      <c r="B473" s="1"/>
      <c r="C473" s="1"/>
      <c r="D473" s="2"/>
      <c r="E473" s="12"/>
      <c r="F473" s="1"/>
      <c r="G473" s="12"/>
      <c r="H473" s="1"/>
      <c r="I473" s="1"/>
      <c r="J473" s="17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 x14ac:dyDescent="0.55000000000000004">
      <c r="A474" s="1"/>
      <c r="B474" s="1"/>
      <c r="C474" s="1"/>
      <c r="D474" s="2"/>
      <c r="E474" s="12"/>
      <c r="F474" s="1"/>
      <c r="G474" s="12"/>
      <c r="H474" s="1"/>
      <c r="I474" s="1"/>
      <c r="J474" s="17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 x14ac:dyDescent="0.55000000000000004">
      <c r="A475" s="1"/>
      <c r="B475" s="1"/>
      <c r="C475" s="1"/>
      <c r="D475" s="2"/>
      <c r="E475" s="12"/>
      <c r="F475" s="1"/>
      <c r="G475" s="12"/>
      <c r="H475" s="1"/>
      <c r="I475" s="1"/>
      <c r="J475" s="17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 x14ac:dyDescent="0.55000000000000004">
      <c r="A476" s="1"/>
      <c r="B476" s="1"/>
      <c r="C476" s="1"/>
      <c r="D476" s="2"/>
      <c r="E476" s="12"/>
      <c r="F476" s="1"/>
      <c r="G476" s="12"/>
      <c r="H476" s="1"/>
      <c r="I476" s="1"/>
      <c r="J476" s="17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 x14ac:dyDescent="0.55000000000000004">
      <c r="A477" s="1"/>
      <c r="B477" s="1"/>
      <c r="C477" s="1"/>
      <c r="D477" s="2"/>
      <c r="E477" s="12"/>
      <c r="F477" s="1"/>
      <c r="G477" s="12"/>
      <c r="H477" s="1"/>
      <c r="I477" s="1"/>
      <c r="J477" s="17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 x14ac:dyDescent="0.55000000000000004">
      <c r="A478" s="1"/>
      <c r="B478" s="1"/>
      <c r="C478" s="1"/>
      <c r="D478" s="2"/>
      <c r="E478" s="12"/>
      <c r="F478" s="1"/>
      <c r="G478" s="12"/>
      <c r="H478" s="1"/>
      <c r="I478" s="1"/>
      <c r="J478" s="17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 x14ac:dyDescent="0.55000000000000004">
      <c r="A479" s="1"/>
      <c r="B479" s="1"/>
      <c r="C479" s="1"/>
      <c r="D479" s="2"/>
      <c r="E479" s="12"/>
      <c r="F479" s="1"/>
      <c r="G479" s="12"/>
      <c r="H479" s="1"/>
      <c r="I479" s="1"/>
      <c r="J479" s="17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 x14ac:dyDescent="0.55000000000000004">
      <c r="A480" s="1"/>
      <c r="B480" s="1"/>
      <c r="C480" s="1"/>
      <c r="D480" s="2"/>
      <c r="E480" s="12"/>
      <c r="F480" s="1"/>
      <c r="G480" s="12"/>
      <c r="H480" s="1"/>
      <c r="I480" s="1"/>
      <c r="J480" s="17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 x14ac:dyDescent="0.55000000000000004">
      <c r="A481" s="1"/>
      <c r="B481" s="1"/>
      <c r="C481" s="1"/>
      <c r="D481" s="2"/>
      <c r="E481" s="12"/>
      <c r="F481" s="1"/>
      <c r="G481" s="12"/>
      <c r="H481" s="1"/>
      <c r="I481" s="1"/>
      <c r="J481" s="17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 x14ac:dyDescent="0.55000000000000004">
      <c r="A482" s="1"/>
      <c r="B482" s="1"/>
      <c r="C482" s="1"/>
      <c r="D482" s="2"/>
      <c r="E482" s="12"/>
      <c r="F482" s="1"/>
      <c r="G482" s="12"/>
      <c r="H482" s="1"/>
      <c r="I482" s="1"/>
      <c r="J482" s="17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 x14ac:dyDescent="0.55000000000000004">
      <c r="A483" s="1"/>
      <c r="B483" s="1"/>
      <c r="C483" s="1"/>
      <c r="D483" s="2"/>
      <c r="E483" s="12"/>
      <c r="F483" s="1"/>
      <c r="G483" s="12"/>
      <c r="H483" s="1"/>
      <c r="I483" s="1"/>
      <c r="J483" s="17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 x14ac:dyDescent="0.55000000000000004">
      <c r="A484" s="1"/>
      <c r="B484" s="1"/>
      <c r="C484" s="1"/>
      <c r="D484" s="2"/>
      <c r="E484" s="12"/>
      <c r="F484" s="1"/>
      <c r="G484" s="12"/>
      <c r="H484" s="1"/>
      <c r="I484" s="1"/>
      <c r="J484" s="17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 x14ac:dyDescent="0.55000000000000004">
      <c r="A485" s="1"/>
      <c r="B485" s="1"/>
      <c r="C485" s="1"/>
      <c r="D485" s="2"/>
      <c r="E485" s="12"/>
      <c r="F485" s="1"/>
      <c r="G485" s="12"/>
      <c r="H485" s="1"/>
      <c r="I485" s="1"/>
      <c r="J485" s="17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 x14ac:dyDescent="0.55000000000000004">
      <c r="A486" s="1"/>
      <c r="B486" s="1"/>
      <c r="C486" s="1"/>
      <c r="D486" s="2"/>
      <c r="E486" s="12"/>
      <c r="F486" s="1"/>
      <c r="G486" s="12"/>
      <c r="H486" s="1"/>
      <c r="I486" s="1"/>
      <c r="J486" s="17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 x14ac:dyDescent="0.55000000000000004">
      <c r="A487" s="1"/>
      <c r="B487" s="1"/>
      <c r="C487" s="1"/>
      <c r="D487" s="2"/>
      <c r="E487" s="12"/>
      <c r="F487" s="1"/>
      <c r="G487" s="12"/>
      <c r="H487" s="1"/>
      <c r="I487" s="1"/>
      <c r="J487" s="17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 x14ac:dyDescent="0.55000000000000004">
      <c r="A488" s="1"/>
      <c r="B488" s="1"/>
      <c r="C488" s="1"/>
      <c r="D488" s="2"/>
      <c r="E488" s="12"/>
      <c r="F488" s="1"/>
      <c r="G488" s="12"/>
      <c r="H488" s="1"/>
      <c r="I488" s="1"/>
      <c r="J488" s="17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 x14ac:dyDescent="0.55000000000000004">
      <c r="A489" s="1"/>
      <c r="B489" s="1"/>
      <c r="C489" s="1"/>
      <c r="D489" s="2"/>
      <c r="E489" s="12"/>
      <c r="F489" s="1"/>
      <c r="G489" s="12"/>
      <c r="H489" s="1"/>
      <c r="I489" s="1"/>
      <c r="J489" s="17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 x14ac:dyDescent="0.55000000000000004">
      <c r="A490" s="1"/>
      <c r="B490" s="1"/>
      <c r="C490" s="1"/>
      <c r="D490" s="2"/>
      <c r="E490" s="12"/>
      <c r="F490" s="1"/>
      <c r="G490" s="12"/>
      <c r="H490" s="1"/>
      <c r="I490" s="1"/>
      <c r="J490" s="17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 x14ac:dyDescent="0.55000000000000004">
      <c r="A491" s="1"/>
      <c r="B491" s="1"/>
      <c r="C491" s="1"/>
      <c r="D491" s="2"/>
      <c r="E491" s="12"/>
      <c r="F491" s="1"/>
      <c r="G491" s="12"/>
      <c r="H491" s="1"/>
      <c r="I491" s="1"/>
      <c r="J491" s="17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 x14ac:dyDescent="0.55000000000000004">
      <c r="A492" s="1"/>
      <c r="B492" s="1"/>
      <c r="C492" s="1"/>
      <c r="D492" s="2"/>
      <c r="E492" s="12"/>
      <c r="F492" s="1"/>
      <c r="G492" s="12"/>
      <c r="H492" s="1"/>
      <c r="I492" s="1"/>
      <c r="J492" s="17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 x14ac:dyDescent="0.55000000000000004">
      <c r="A493" s="1"/>
      <c r="B493" s="1"/>
      <c r="C493" s="1"/>
      <c r="D493" s="2"/>
      <c r="E493" s="12"/>
      <c r="F493" s="1"/>
      <c r="G493" s="12"/>
      <c r="H493" s="1"/>
      <c r="I493" s="1"/>
      <c r="J493" s="17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 x14ac:dyDescent="0.55000000000000004">
      <c r="A494" s="1"/>
      <c r="B494" s="1"/>
      <c r="C494" s="1"/>
      <c r="D494" s="2"/>
      <c r="E494" s="12"/>
      <c r="F494" s="1"/>
      <c r="G494" s="12"/>
      <c r="H494" s="1"/>
      <c r="I494" s="1"/>
      <c r="J494" s="17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 x14ac:dyDescent="0.55000000000000004">
      <c r="A495" s="1"/>
      <c r="B495" s="1"/>
      <c r="C495" s="1"/>
      <c r="D495" s="2"/>
      <c r="E495" s="12"/>
      <c r="F495" s="1"/>
      <c r="G495" s="12"/>
      <c r="H495" s="1"/>
      <c r="I495" s="1"/>
      <c r="J495" s="17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 x14ac:dyDescent="0.55000000000000004">
      <c r="A496" s="1"/>
      <c r="B496" s="1"/>
      <c r="C496" s="1"/>
      <c r="D496" s="2"/>
      <c r="E496" s="12"/>
      <c r="F496" s="1"/>
      <c r="G496" s="12"/>
      <c r="H496" s="1"/>
      <c r="I496" s="1"/>
      <c r="J496" s="17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 x14ac:dyDescent="0.55000000000000004">
      <c r="A497" s="1"/>
      <c r="B497" s="1"/>
      <c r="C497" s="1"/>
      <c r="D497" s="2"/>
      <c r="E497" s="12"/>
      <c r="F497" s="1"/>
      <c r="G497" s="12"/>
      <c r="H497" s="1"/>
      <c r="I497" s="1"/>
      <c r="J497" s="17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 x14ac:dyDescent="0.55000000000000004">
      <c r="A498" s="1"/>
      <c r="B498" s="1"/>
      <c r="C498" s="1"/>
      <c r="D498" s="2"/>
      <c r="E498" s="12"/>
      <c r="F498" s="1"/>
      <c r="G498" s="12"/>
      <c r="H498" s="1"/>
      <c r="I498" s="1"/>
      <c r="J498" s="17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 x14ac:dyDescent="0.55000000000000004">
      <c r="A499" s="1"/>
      <c r="B499" s="1"/>
      <c r="C499" s="1"/>
      <c r="D499" s="2"/>
      <c r="E499" s="12"/>
      <c r="F499" s="1"/>
      <c r="G499" s="12"/>
      <c r="H499" s="1"/>
      <c r="I499" s="1"/>
      <c r="J499" s="17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 x14ac:dyDescent="0.55000000000000004">
      <c r="A500" s="1"/>
      <c r="B500" s="1"/>
      <c r="C500" s="1"/>
      <c r="D500" s="2"/>
      <c r="E500" s="12"/>
      <c r="F500" s="1"/>
      <c r="G500" s="12"/>
      <c r="H500" s="1"/>
      <c r="I500" s="1"/>
      <c r="J500" s="17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 x14ac:dyDescent="0.55000000000000004">
      <c r="A501" s="1"/>
      <c r="B501" s="1"/>
      <c r="C501" s="1"/>
      <c r="D501" s="2"/>
      <c r="E501" s="12"/>
      <c r="F501" s="1"/>
      <c r="G501" s="12"/>
      <c r="H501" s="1"/>
      <c r="I501" s="1"/>
      <c r="J501" s="17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 x14ac:dyDescent="0.55000000000000004">
      <c r="A502" s="1"/>
      <c r="B502" s="1"/>
      <c r="C502" s="1"/>
      <c r="D502" s="2"/>
      <c r="E502" s="12"/>
      <c r="F502" s="1"/>
      <c r="G502" s="12"/>
      <c r="H502" s="1"/>
      <c r="I502" s="1"/>
      <c r="J502" s="17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 x14ac:dyDescent="0.55000000000000004">
      <c r="A503" s="1"/>
      <c r="B503" s="1"/>
      <c r="C503" s="1"/>
      <c r="D503" s="2"/>
      <c r="E503" s="12"/>
      <c r="F503" s="1"/>
      <c r="G503" s="12"/>
      <c r="H503" s="1"/>
      <c r="I503" s="1"/>
      <c r="J503" s="17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 x14ac:dyDescent="0.55000000000000004">
      <c r="A504" s="1"/>
      <c r="B504" s="1"/>
      <c r="C504" s="1"/>
      <c r="D504" s="2"/>
      <c r="E504" s="12"/>
      <c r="F504" s="1"/>
      <c r="G504" s="12"/>
      <c r="H504" s="1"/>
      <c r="I504" s="1"/>
      <c r="J504" s="17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 x14ac:dyDescent="0.55000000000000004">
      <c r="A505" s="1"/>
      <c r="B505" s="1"/>
      <c r="C505" s="1"/>
      <c r="D505" s="2"/>
      <c r="E505" s="12"/>
      <c r="F505" s="1"/>
      <c r="G505" s="12"/>
      <c r="H505" s="1"/>
      <c r="I505" s="1"/>
      <c r="J505" s="17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 x14ac:dyDescent="0.55000000000000004">
      <c r="A506" s="1"/>
      <c r="B506" s="1"/>
      <c r="C506" s="1"/>
      <c r="D506" s="2"/>
      <c r="E506" s="12"/>
      <c r="F506" s="1"/>
      <c r="G506" s="12"/>
      <c r="H506" s="1"/>
      <c r="I506" s="1"/>
      <c r="J506" s="17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 x14ac:dyDescent="0.55000000000000004">
      <c r="A507" s="1"/>
      <c r="B507" s="1"/>
      <c r="C507" s="1"/>
      <c r="D507" s="2"/>
      <c r="E507" s="12"/>
      <c r="F507" s="1"/>
      <c r="G507" s="12"/>
      <c r="H507" s="1"/>
      <c r="I507" s="1"/>
      <c r="J507" s="17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 x14ac:dyDescent="0.55000000000000004">
      <c r="A508" s="1"/>
      <c r="B508" s="1"/>
      <c r="C508" s="1"/>
      <c r="D508" s="2"/>
      <c r="E508" s="12"/>
      <c r="F508" s="1"/>
      <c r="G508" s="12"/>
      <c r="H508" s="1"/>
      <c r="I508" s="1"/>
      <c r="J508" s="17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 x14ac:dyDescent="0.55000000000000004">
      <c r="A509" s="1"/>
      <c r="B509" s="1"/>
      <c r="C509" s="1"/>
      <c r="D509" s="2"/>
      <c r="E509" s="12"/>
      <c r="F509" s="1"/>
      <c r="G509" s="12"/>
      <c r="H509" s="1"/>
      <c r="I509" s="1"/>
      <c r="J509" s="17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 x14ac:dyDescent="0.55000000000000004">
      <c r="A510" s="1"/>
      <c r="B510" s="1"/>
      <c r="C510" s="1"/>
      <c r="D510" s="2"/>
      <c r="E510" s="12"/>
      <c r="F510" s="1"/>
      <c r="G510" s="12"/>
      <c r="H510" s="1"/>
      <c r="I510" s="1"/>
      <c r="J510" s="17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 x14ac:dyDescent="0.55000000000000004">
      <c r="A511" s="1"/>
      <c r="B511" s="1"/>
      <c r="C511" s="1"/>
      <c r="D511" s="2"/>
      <c r="E511" s="12"/>
      <c r="F511" s="1"/>
      <c r="G511" s="12"/>
      <c r="H511" s="1"/>
      <c r="I511" s="1"/>
      <c r="J511" s="17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 x14ac:dyDescent="0.55000000000000004">
      <c r="A512" s="1"/>
      <c r="B512" s="1"/>
      <c r="C512" s="1"/>
      <c r="D512" s="2"/>
      <c r="E512" s="12"/>
      <c r="F512" s="1"/>
      <c r="G512" s="12"/>
      <c r="H512" s="1"/>
      <c r="I512" s="1"/>
      <c r="J512" s="17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 x14ac:dyDescent="0.55000000000000004">
      <c r="A513" s="1"/>
      <c r="B513" s="1"/>
      <c r="C513" s="1"/>
      <c r="D513" s="2"/>
      <c r="E513" s="12"/>
      <c r="F513" s="1"/>
      <c r="G513" s="12"/>
      <c r="H513" s="1"/>
      <c r="I513" s="1"/>
      <c r="J513" s="17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 x14ac:dyDescent="0.55000000000000004">
      <c r="A514" s="1"/>
      <c r="B514" s="1"/>
      <c r="C514" s="1"/>
      <c r="D514" s="2"/>
      <c r="E514" s="12"/>
      <c r="F514" s="1"/>
      <c r="G514" s="12"/>
      <c r="H514" s="1"/>
      <c r="I514" s="1"/>
      <c r="J514" s="17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 x14ac:dyDescent="0.55000000000000004">
      <c r="A515" s="1"/>
      <c r="B515" s="1"/>
      <c r="C515" s="1"/>
      <c r="D515" s="2"/>
      <c r="E515" s="12"/>
      <c r="F515" s="1"/>
      <c r="G515" s="12"/>
      <c r="H515" s="1"/>
      <c r="I515" s="1"/>
      <c r="J515" s="17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 x14ac:dyDescent="0.55000000000000004">
      <c r="A516" s="1"/>
      <c r="B516" s="1"/>
      <c r="C516" s="1"/>
      <c r="D516" s="2"/>
      <c r="E516" s="12"/>
      <c r="F516" s="1"/>
      <c r="G516" s="12"/>
      <c r="H516" s="1"/>
      <c r="I516" s="1"/>
      <c r="J516" s="17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 x14ac:dyDescent="0.55000000000000004">
      <c r="A517" s="1"/>
      <c r="B517" s="1"/>
      <c r="C517" s="1"/>
      <c r="D517" s="2"/>
      <c r="E517" s="12"/>
      <c r="F517" s="1"/>
      <c r="G517" s="12"/>
      <c r="H517" s="1"/>
      <c r="I517" s="1"/>
      <c r="J517" s="17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 x14ac:dyDescent="0.55000000000000004">
      <c r="A518" s="1"/>
      <c r="B518" s="1"/>
      <c r="C518" s="1"/>
      <c r="D518" s="2"/>
      <c r="E518" s="12"/>
      <c r="F518" s="1"/>
      <c r="G518" s="12"/>
      <c r="H518" s="1"/>
      <c r="I518" s="1"/>
      <c r="J518" s="17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 x14ac:dyDescent="0.55000000000000004">
      <c r="A519" s="1"/>
      <c r="B519" s="1"/>
      <c r="C519" s="1"/>
      <c r="D519" s="2"/>
      <c r="E519" s="12"/>
      <c r="F519" s="1"/>
      <c r="G519" s="12"/>
      <c r="H519" s="1"/>
      <c r="I519" s="1"/>
      <c r="J519" s="17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 x14ac:dyDescent="0.55000000000000004">
      <c r="A520" s="1"/>
      <c r="B520" s="1"/>
      <c r="C520" s="1"/>
      <c r="D520" s="2"/>
      <c r="E520" s="12"/>
      <c r="F520" s="1"/>
      <c r="G520" s="12"/>
      <c r="H520" s="1"/>
      <c r="I520" s="1"/>
      <c r="J520" s="17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 x14ac:dyDescent="0.55000000000000004">
      <c r="A521" s="1"/>
      <c r="B521" s="1"/>
      <c r="C521" s="1"/>
      <c r="D521" s="2"/>
      <c r="E521" s="12"/>
      <c r="F521" s="1"/>
      <c r="G521" s="12"/>
      <c r="H521" s="1"/>
      <c r="I521" s="1"/>
      <c r="J521" s="17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 x14ac:dyDescent="0.55000000000000004">
      <c r="A522" s="1"/>
      <c r="B522" s="1"/>
      <c r="C522" s="1"/>
      <c r="D522" s="2"/>
      <c r="E522" s="12"/>
      <c r="F522" s="1"/>
      <c r="G522" s="12"/>
      <c r="H522" s="1"/>
      <c r="I522" s="1"/>
      <c r="J522" s="17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 x14ac:dyDescent="0.55000000000000004">
      <c r="A523" s="1"/>
      <c r="B523" s="1"/>
      <c r="C523" s="1"/>
      <c r="D523" s="2"/>
      <c r="E523" s="12"/>
      <c r="F523" s="1"/>
      <c r="G523" s="12"/>
      <c r="H523" s="1"/>
      <c r="I523" s="1"/>
      <c r="J523" s="17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 x14ac:dyDescent="0.55000000000000004">
      <c r="A524" s="1"/>
      <c r="B524" s="1"/>
      <c r="C524" s="1"/>
      <c r="D524" s="2"/>
      <c r="E524" s="12"/>
      <c r="F524" s="1"/>
      <c r="G524" s="12"/>
      <c r="H524" s="1"/>
      <c r="I524" s="1"/>
      <c r="J524" s="17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 x14ac:dyDescent="0.55000000000000004">
      <c r="A525" s="1"/>
      <c r="B525" s="1"/>
      <c r="C525" s="1"/>
      <c r="D525" s="2"/>
      <c r="E525" s="12"/>
      <c r="F525" s="1"/>
      <c r="G525" s="12"/>
      <c r="H525" s="1"/>
      <c r="I525" s="1"/>
      <c r="J525" s="17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 x14ac:dyDescent="0.55000000000000004">
      <c r="A526" s="1"/>
      <c r="B526" s="1"/>
      <c r="C526" s="1"/>
      <c r="D526" s="2"/>
      <c r="E526" s="12"/>
      <c r="F526" s="1"/>
      <c r="G526" s="12"/>
      <c r="H526" s="1"/>
      <c r="I526" s="1"/>
      <c r="J526" s="17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 x14ac:dyDescent="0.55000000000000004">
      <c r="A527" s="1"/>
      <c r="B527" s="1"/>
      <c r="C527" s="1"/>
      <c r="D527" s="2"/>
      <c r="E527" s="12"/>
      <c r="F527" s="1"/>
      <c r="G527" s="12"/>
      <c r="H527" s="1"/>
      <c r="I527" s="1"/>
      <c r="J527" s="17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 x14ac:dyDescent="0.55000000000000004">
      <c r="A528" s="1"/>
      <c r="B528" s="1"/>
      <c r="C528" s="1"/>
      <c r="D528" s="2"/>
      <c r="E528" s="12"/>
      <c r="F528" s="1"/>
      <c r="G528" s="12"/>
      <c r="H528" s="1"/>
      <c r="I528" s="1"/>
      <c r="J528" s="17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 x14ac:dyDescent="0.55000000000000004">
      <c r="A529" s="1"/>
      <c r="B529" s="1"/>
      <c r="C529" s="1"/>
      <c r="D529" s="2"/>
      <c r="E529" s="12"/>
      <c r="F529" s="1"/>
      <c r="G529" s="12"/>
      <c r="H529" s="1"/>
      <c r="I529" s="1"/>
      <c r="J529" s="17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 x14ac:dyDescent="0.55000000000000004">
      <c r="A530" s="1"/>
      <c r="B530" s="1"/>
      <c r="C530" s="1"/>
      <c r="D530" s="2"/>
      <c r="E530" s="12"/>
      <c r="F530" s="1"/>
      <c r="G530" s="12"/>
      <c r="H530" s="1"/>
      <c r="I530" s="1"/>
      <c r="J530" s="17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 x14ac:dyDescent="0.55000000000000004">
      <c r="A531" s="1"/>
      <c r="B531" s="1"/>
      <c r="C531" s="1"/>
      <c r="D531" s="2"/>
      <c r="E531" s="12"/>
      <c r="F531" s="1"/>
      <c r="G531" s="12"/>
      <c r="H531" s="1"/>
      <c r="I531" s="1"/>
      <c r="J531" s="17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 x14ac:dyDescent="0.55000000000000004">
      <c r="A532" s="1"/>
      <c r="B532" s="1"/>
      <c r="C532" s="1"/>
      <c r="D532" s="2"/>
      <c r="E532" s="12"/>
      <c r="F532" s="1"/>
      <c r="G532" s="12"/>
      <c r="H532" s="1"/>
      <c r="I532" s="1"/>
      <c r="J532" s="17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 x14ac:dyDescent="0.55000000000000004">
      <c r="A533" s="1"/>
      <c r="B533" s="1"/>
      <c r="C533" s="1"/>
      <c r="D533" s="2"/>
      <c r="E533" s="12"/>
      <c r="F533" s="1"/>
      <c r="G533" s="12"/>
      <c r="H533" s="1"/>
      <c r="I533" s="1"/>
      <c r="J533" s="17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 x14ac:dyDescent="0.55000000000000004">
      <c r="A534" s="1"/>
      <c r="B534" s="1"/>
      <c r="C534" s="1"/>
      <c r="D534" s="2"/>
      <c r="E534" s="12"/>
      <c r="F534" s="1"/>
      <c r="G534" s="12"/>
      <c r="H534" s="1"/>
      <c r="I534" s="1"/>
      <c r="J534" s="17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 x14ac:dyDescent="0.55000000000000004">
      <c r="A535" s="1"/>
      <c r="B535" s="1"/>
      <c r="C535" s="1"/>
      <c r="D535" s="2"/>
      <c r="E535" s="12"/>
      <c r="F535" s="1"/>
      <c r="G535" s="12"/>
      <c r="H535" s="1"/>
      <c r="I535" s="1"/>
      <c r="J535" s="17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 x14ac:dyDescent="0.55000000000000004">
      <c r="A536" s="1"/>
      <c r="B536" s="1"/>
      <c r="C536" s="1"/>
      <c r="D536" s="2"/>
      <c r="E536" s="12"/>
      <c r="F536" s="1"/>
      <c r="G536" s="12"/>
      <c r="H536" s="1"/>
      <c r="I536" s="1"/>
      <c r="J536" s="17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 x14ac:dyDescent="0.55000000000000004">
      <c r="A537" s="1"/>
      <c r="B537" s="1"/>
      <c r="C537" s="1"/>
      <c r="D537" s="2"/>
      <c r="E537" s="12"/>
      <c r="F537" s="1"/>
      <c r="G537" s="12"/>
      <c r="H537" s="1"/>
      <c r="I537" s="1"/>
      <c r="J537" s="17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 x14ac:dyDescent="0.55000000000000004">
      <c r="A538" s="1"/>
      <c r="B538" s="1"/>
      <c r="C538" s="1"/>
      <c r="D538" s="2"/>
      <c r="E538" s="12"/>
      <c r="F538" s="1"/>
      <c r="G538" s="12"/>
      <c r="H538" s="1"/>
      <c r="I538" s="1"/>
      <c r="J538" s="17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 x14ac:dyDescent="0.55000000000000004">
      <c r="A539" s="1"/>
      <c r="B539" s="1"/>
      <c r="C539" s="1"/>
      <c r="D539" s="2"/>
      <c r="E539" s="12"/>
      <c r="F539" s="1"/>
      <c r="G539" s="12"/>
      <c r="H539" s="1"/>
      <c r="I539" s="1"/>
      <c r="J539" s="17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 x14ac:dyDescent="0.55000000000000004">
      <c r="A540" s="1"/>
      <c r="B540" s="1"/>
      <c r="C540" s="1"/>
      <c r="D540" s="2"/>
      <c r="E540" s="12"/>
      <c r="F540" s="1"/>
      <c r="G540" s="12"/>
      <c r="H540" s="1"/>
      <c r="I540" s="1"/>
      <c r="J540" s="17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 x14ac:dyDescent="0.55000000000000004">
      <c r="A541" s="1"/>
      <c r="B541" s="1"/>
      <c r="C541" s="1"/>
      <c r="D541" s="2"/>
      <c r="E541" s="12"/>
      <c r="F541" s="1"/>
      <c r="G541" s="12"/>
      <c r="H541" s="1"/>
      <c r="I541" s="1"/>
      <c r="J541" s="17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 x14ac:dyDescent="0.55000000000000004">
      <c r="A542" s="1"/>
      <c r="B542" s="1"/>
      <c r="C542" s="1"/>
      <c r="D542" s="2"/>
      <c r="E542" s="12"/>
      <c r="F542" s="1"/>
      <c r="G542" s="12"/>
      <c r="H542" s="1"/>
      <c r="I542" s="1"/>
      <c r="J542" s="17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 x14ac:dyDescent="0.55000000000000004">
      <c r="A543" s="1"/>
      <c r="B543" s="1"/>
      <c r="C543" s="1"/>
      <c r="D543" s="2"/>
      <c r="E543" s="12"/>
      <c r="F543" s="1"/>
      <c r="G543" s="12"/>
      <c r="H543" s="1"/>
      <c r="I543" s="1"/>
      <c r="J543" s="17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 x14ac:dyDescent="0.55000000000000004">
      <c r="A544" s="1"/>
      <c r="B544" s="1"/>
      <c r="C544" s="1"/>
      <c r="D544" s="2"/>
      <c r="E544" s="12"/>
      <c r="F544" s="1"/>
      <c r="G544" s="12"/>
      <c r="H544" s="1"/>
      <c r="I544" s="1"/>
      <c r="J544" s="17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 x14ac:dyDescent="0.55000000000000004">
      <c r="A545" s="1"/>
      <c r="B545" s="1"/>
      <c r="C545" s="1"/>
      <c r="D545" s="2"/>
      <c r="E545" s="12"/>
      <c r="F545" s="1"/>
      <c r="G545" s="12"/>
      <c r="H545" s="1"/>
      <c r="I545" s="1"/>
      <c r="J545" s="17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 x14ac:dyDescent="0.55000000000000004">
      <c r="A546" s="1"/>
      <c r="B546" s="1"/>
      <c r="C546" s="1"/>
      <c r="D546" s="2"/>
      <c r="E546" s="12"/>
      <c r="F546" s="1"/>
      <c r="G546" s="12"/>
      <c r="H546" s="1"/>
      <c r="I546" s="1"/>
      <c r="J546" s="17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 x14ac:dyDescent="0.55000000000000004">
      <c r="A547" s="1"/>
      <c r="B547" s="1"/>
      <c r="C547" s="1"/>
      <c r="D547" s="2"/>
      <c r="E547" s="12"/>
      <c r="F547" s="1"/>
      <c r="G547" s="12"/>
      <c r="H547" s="1"/>
      <c r="I547" s="1"/>
      <c r="J547" s="17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 x14ac:dyDescent="0.55000000000000004">
      <c r="A548" s="1"/>
      <c r="B548" s="1"/>
      <c r="C548" s="1"/>
      <c r="D548" s="2"/>
      <c r="E548" s="12"/>
      <c r="F548" s="1"/>
      <c r="G548" s="12"/>
      <c r="H548" s="1"/>
      <c r="I548" s="1"/>
      <c r="J548" s="17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 x14ac:dyDescent="0.55000000000000004">
      <c r="A549" s="1"/>
      <c r="B549" s="1"/>
      <c r="C549" s="1"/>
      <c r="D549" s="2"/>
      <c r="E549" s="12"/>
      <c r="F549" s="1"/>
      <c r="G549" s="12"/>
      <c r="H549" s="1"/>
      <c r="I549" s="1"/>
      <c r="J549" s="17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 x14ac:dyDescent="0.55000000000000004">
      <c r="A550" s="1"/>
      <c r="B550" s="1"/>
      <c r="C550" s="1"/>
      <c r="D550" s="2"/>
      <c r="E550" s="12"/>
      <c r="F550" s="1"/>
      <c r="G550" s="12"/>
      <c r="H550" s="1"/>
      <c r="I550" s="1"/>
      <c r="J550" s="17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 x14ac:dyDescent="0.55000000000000004">
      <c r="A551" s="1"/>
      <c r="B551" s="1"/>
      <c r="C551" s="1"/>
      <c r="D551" s="2"/>
      <c r="E551" s="12"/>
      <c r="F551" s="1"/>
      <c r="G551" s="12"/>
      <c r="H551" s="1"/>
      <c r="I551" s="1"/>
      <c r="J551" s="17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 x14ac:dyDescent="0.55000000000000004">
      <c r="A552" s="1"/>
      <c r="B552" s="1"/>
      <c r="C552" s="1"/>
      <c r="D552" s="2"/>
      <c r="E552" s="12"/>
      <c r="F552" s="1"/>
      <c r="G552" s="12"/>
      <c r="H552" s="1"/>
      <c r="I552" s="1"/>
      <c r="J552" s="17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 x14ac:dyDescent="0.55000000000000004">
      <c r="A553" s="1"/>
      <c r="B553" s="1"/>
      <c r="C553" s="1"/>
      <c r="D553" s="2"/>
      <c r="E553" s="12"/>
      <c r="F553" s="1"/>
      <c r="G553" s="12"/>
      <c r="H553" s="1"/>
      <c r="I553" s="1"/>
      <c r="J553" s="17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 x14ac:dyDescent="0.55000000000000004">
      <c r="A554" s="1"/>
      <c r="B554" s="1"/>
      <c r="C554" s="1"/>
      <c r="D554" s="2"/>
      <c r="E554" s="12"/>
      <c r="F554" s="1"/>
      <c r="G554" s="12"/>
      <c r="H554" s="1"/>
      <c r="I554" s="1"/>
      <c r="J554" s="17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 x14ac:dyDescent="0.55000000000000004">
      <c r="A555" s="1"/>
      <c r="B555" s="1"/>
      <c r="C555" s="1"/>
      <c r="D555" s="2"/>
      <c r="E555" s="12"/>
      <c r="F555" s="1"/>
      <c r="G555" s="12"/>
      <c r="H555" s="1"/>
      <c r="I555" s="1"/>
      <c r="J555" s="17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 x14ac:dyDescent="0.55000000000000004">
      <c r="A556" s="1"/>
      <c r="B556" s="1"/>
      <c r="C556" s="1"/>
      <c r="D556" s="2"/>
      <c r="E556" s="12"/>
      <c r="F556" s="1"/>
      <c r="G556" s="12"/>
      <c r="H556" s="1"/>
      <c r="I556" s="1"/>
      <c r="J556" s="17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 x14ac:dyDescent="0.55000000000000004">
      <c r="A557" s="1"/>
      <c r="B557" s="1"/>
      <c r="C557" s="1"/>
      <c r="D557" s="2"/>
      <c r="E557" s="12"/>
      <c r="F557" s="1"/>
      <c r="G557" s="12"/>
      <c r="H557" s="1"/>
      <c r="I557" s="1"/>
      <c r="J557" s="17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 x14ac:dyDescent="0.55000000000000004">
      <c r="A558" s="1"/>
      <c r="B558" s="1"/>
      <c r="C558" s="1"/>
      <c r="D558" s="2"/>
      <c r="E558" s="12"/>
      <c r="F558" s="1"/>
      <c r="G558" s="12"/>
      <c r="H558" s="1"/>
      <c r="I558" s="1"/>
      <c r="J558" s="17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 x14ac:dyDescent="0.55000000000000004">
      <c r="A559" s="1"/>
      <c r="B559" s="1"/>
      <c r="C559" s="1"/>
      <c r="D559" s="2"/>
      <c r="E559" s="12"/>
      <c r="F559" s="1"/>
      <c r="G559" s="12"/>
      <c r="H559" s="1"/>
      <c r="I559" s="1"/>
      <c r="J559" s="17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 x14ac:dyDescent="0.55000000000000004">
      <c r="A560" s="1"/>
      <c r="B560" s="1"/>
      <c r="C560" s="1"/>
      <c r="D560" s="2"/>
      <c r="E560" s="12"/>
      <c r="F560" s="1"/>
      <c r="G560" s="12"/>
      <c r="H560" s="1"/>
      <c r="I560" s="1"/>
      <c r="J560" s="17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 x14ac:dyDescent="0.55000000000000004">
      <c r="A561" s="1"/>
      <c r="B561" s="1"/>
      <c r="C561" s="1"/>
      <c r="D561" s="2"/>
      <c r="E561" s="12"/>
      <c r="F561" s="1"/>
      <c r="G561" s="12"/>
      <c r="H561" s="1"/>
      <c r="I561" s="1"/>
      <c r="J561" s="17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 x14ac:dyDescent="0.55000000000000004">
      <c r="A562" s="1"/>
      <c r="B562" s="1"/>
      <c r="C562" s="1"/>
      <c r="D562" s="2"/>
      <c r="E562" s="12"/>
      <c r="F562" s="1"/>
      <c r="G562" s="12"/>
      <c r="H562" s="1"/>
      <c r="I562" s="1"/>
      <c r="J562" s="17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 x14ac:dyDescent="0.55000000000000004">
      <c r="A563" s="1"/>
      <c r="B563" s="1"/>
      <c r="C563" s="1"/>
      <c r="D563" s="2"/>
      <c r="E563" s="12"/>
      <c r="F563" s="1"/>
      <c r="G563" s="12"/>
      <c r="H563" s="1"/>
      <c r="I563" s="1"/>
      <c r="J563" s="17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 x14ac:dyDescent="0.55000000000000004">
      <c r="A564" s="1"/>
      <c r="B564" s="1"/>
      <c r="C564" s="1"/>
      <c r="D564" s="2"/>
      <c r="E564" s="12"/>
      <c r="F564" s="1"/>
      <c r="G564" s="12"/>
      <c r="H564" s="1"/>
      <c r="I564" s="1"/>
      <c r="J564" s="17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 x14ac:dyDescent="0.55000000000000004">
      <c r="A565" s="1"/>
      <c r="B565" s="1"/>
      <c r="C565" s="1"/>
      <c r="D565" s="2"/>
      <c r="E565" s="12"/>
      <c r="F565" s="1"/>
      <c r="G565" s="12"/>
      <c r="H565" s="1"/>
      <c r="I565" s="1"/>
      <c r="J565" s="17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 x14ac:dyDescent="0.55000000000000004">
      <c r="A566" s="1"/>
      <c r="B566" s="1"/>
      <c r="C566" s="1"/>
      <c r="D566" s="2"/>
      <c r="E566" s="12"/>
      <c r="F566" s="1"/>
      <c r="G566" s="12"/>
      <c r="H566" s="1"/>
      <c r="I566" s="1"/>
      <c r="J566" s="17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 x14ac:dyDescent="0.55000000000000004">
      <c r="A567" s="1"/>
      <c r="B567" s="1"/>
      <c r="C567" s="1"/>
      <c r="D567" s="2"/>
      <c r="E567" s="12"/>
      <c r="F567" s="1"/>
      <c r="G567" s="12"/>
      <c r="H567" s="1"/>
      <c r="I567" s="1"/>
      <c r="J567" s="17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 x14ac:dyDescent="0.55000000000000004">
      <c r="A568" s="1"/>
      <c r="B568" s="1"/>
      <c r="C568" s="1"/>
      <c r="D568" s="2"/>
      <c r="E568" s="12"/>
      <c r="F568" s="1"/>
      <c r="G568" s="12"/>
      <c r="H568" s="1"/>
      <c r="I568" s="1"/>
      <c r="J568" s="17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 x14ac:dyDescent="0.55000000000000004">
      <c r="A569" s="1"/>
      <c r="B569" s="1"/>
      <c r="C569" s="1"/>
      <c r="D569" s="2"/>
      <c r="E569" s="12"/>
      <c r="F569" s="1"/>
      <c r="G569" s="12"/>
      <c r="H569" s="1"/>
      <c r="I569" s="1"/>
      <c r="J569" s="17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 x14ac:dyDescent="0.55000000000000004">
      <c r="A570" s="1"/>
      <c r="B570" s="1"/>
      <c r="C570" s="1"/>
      <c r="D570" s="2"/>
      <c r="E570" s="12"/>
      <c r="F570" s="1"/>
      <c r="G570" s="12"/>
      <c r="H570" s="1"/>
      <c r="I570" s="1"/>
      <c r="J570" s="17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 x14ac:dyDescent="0.55000000000000004">
      <c r="A571" s="1"/>
      <c r="B571" s="1"/>
      <c r="C571" s="1"/>
      <c r="D571" s="2"/>
      <c r="E571" s="12"/>
      <c r="F571" s="1"/>
      <c r="G571" s="12"/>
      <c r="H571" s="1"/>
      <c r="I571" s="1"/>
      <c r="J571" s="17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 x14ac:dyDescent="0.55000000000000004">
      <c r="A572" s="1"/>
      <c r="B572" s="1"/>
      <c r="C572" s="1"/>
      <c r="D572" s="2"/>
      <c r="E572" s="12"/>
      <c r="F572" s="1"/>
      <c r="G572" s="12"/>
      <c r="H572" s="1"/>
      <c r="I572" s="1"/>
      <c r="J572" s="17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 x14ac:dyDescent="0.55000000000000004">
      <c r="A573" s="1"/>
      <c r="B573" s="1"/>
      <c r="C573" s="1"/>
      <c r="D573" s="2"/>
      <c r="E573" s="12"/>
      <c r="F573" s="1"/>
      <c r="G573" s="12"/>
      <c r="H573" s="1"/>
      <c r="I573" s="1"/>
      <c r="J573" s="17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 x14ac:dyDescent="0.55000000000000004">
      <c r="A574" s="1"/>
      <c r="B574" s="1"/>
      <c r="C574" s="1"/>
      <c r="D574" s="2"/>
      <c r="E574" s="12"/>
      <c r="F574" s="1"/>
      <c r="G574" s="12"/>
      <c r="H574" s="1"/>
      <c r="I574" s="1"/>
      <c r="J574" s="17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 x14ac:dyDescent="0.55000000000000004">
      <c r="A575" s="1"/>
      <c r="B575" s="1"/>
      <c r="C575" s="1"/>
      <c r="D575" s="2"/>
      <c r="E575" s="12"/>
      <c r="F575" s="1"/>
      <c r="G575" s="12"/>
      <c r="H575" s="1"/>
      <c r="I575" s="1"/>
      <c r="J575" s="17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 x14ac:dyDescent="0.55000000000000004">
      <c r="A576" s="1"/>
      <c r="B576" s="1"/>
      <c r="C576" s="1"/>
      <c r="D576" s="2"/>
      <c r="E576" s="12"/>
      <c r="F576" s="1"/>
      <c r="G576" s="12"/>
      <c r="H576" s="1"/>
      <c r="I576" s="1"/>
      <c r="J576" s="17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 x14ac:dyDescent="0.55000000000000004">
      <c r="A577" s="1"/>
      <c r="B577" s="1"/>
      <c r="C577" s="1"/>
      <c r="D577" s="2"/>
      <c r="E577" s="12"/>
      <c r="F577" s="1"/>
      <c r="G577" s="12"/>
      <c r="H577" s="1"/>
      <c r="I577" s="1"/>
      <c r="J577" s="17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 x14ac:dyDescent="0.55000000000000004">
      <c r="A578" s="1"/>
      <c r="B578" s="1"/>
      <c r="C578" s="1"/>
      <c r="D578" s="2"/>
      <c r="E578" s="12"/>
      <c r="F578" s="1"/>
      <c r="G578" s="12"/>
      <c r="H578" s="1"/>
      <c r="I578" s="1"/>
      <c r="J578" s="17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 x14ac:dyDescent="0.55000000000000004">
      <c r="A579" s="1"/>
      <c r="B579" s="1"/>
      <c r="C579" s="1"/>
      <c r="D579" s="2"/>
      <c r="E579" s="12"/>
      <c r="F579" s="1"/>
      <c r="G579" s="12"/>
      <c r="H579" s="1"/>
      <c r="I579" s="1"/>
      <c r="J579" s="17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 x14ac:dyDescent="0.55000000000000004">
      <c r="A580" s="1"/>
      <c r="B580" s="1"/>
      <c r="C580" s="1"/>
      <c r="D580" s="2"/>
      <c r="E580" s="12"/>
      <c r="F580" s="1"/>
      <c r="G580" s="12"/>
      <c r="H580" s="1"/>
      <c r="I580" s="1"/>
      <c r="J580" s="17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 x14ac:dyDescent="0.55000000000000004">
      <c r="A581" s="1"/>
      <c r="B581" s="1"/>
      <c r="C581" s="1"/>
      <c r="D581" s="2"/>
      <c r="E581" s="12"/>
      <c r="F581" s="1"/>
      <c r="G581" s="12"/>
      <c r="H581" s="1"/>
      <c r="I581" s="1"/>
      <c r="J581" s="17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 x14ac:dyDescent="0.55000000000000004">
      <c r="A582" s="1"/>
      <c r="B582" s="1"/>
      <c r="C582" s="1"/>
      <c r="D582" s="2"/>
      <c r="E582" s="12"/>
      <c r="F582" s="1"/>
      <c r="G582" s="12"/>
      <c r="H582" s="1"/>
      <c r="I582" s="1"/>
      <c r="J582" s="17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 x14ac:dyDescent="0.55000000000000004">
      <c r="A583" s="1"/>
      <c r="B583" s="1"/>
      <c r="C583" s="1"/>
      <c r="D583" s="2"/>
      <c r="E583" s="12"/>
      <c r="F583" s="1"/>
      <c r="G583" s="12"/>
      <c r="H583" s="1"/>
      <c r="I583" s="1"/>
      <c r="J583" s="17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 x14ac:dyDescent="0.55000000000000004">
      <c r="A584" s="1"/>
      <c r="B584" s="1"/>
      <c r="C584" s="1"/>
      <c r="D584" s="2"/>
      <c r="E584" s="12"/>
      <c r="F584" s="1"/>
      <c r="G584" s="12"/>
      <c r="H584" s="1"/>
      <c r="I584" s="1"/>
      <c r="J584" s="17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 x14ac:dyDescent="0.55000000000000004">
      <c r="A585" s="1"/>
      <c r="B585" s="1"/>
      <c r="C585" s="1"/>
      <c r="D585" s="2"/>
      <c r="E585" s="12"/>
      <c r="F585" s="1"/>
      <c r="G585" s="12"/>
      <c r="H585" s="1"/>
      <c r="I585" s="1"/>
      <c r="J585" s="17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 x14ac:dyDescent="0.55000000000000004">
      <c r="A586" s="1"/>
      <c r="B586" s="1"/>
      <c r="C586" s="1"/>
      <c r="D586" s="2"/>
      <c r="E586" s="12"/>
      <c r="F586" s="1"/>
      <c r="G586" s="12"/>
      <c r="H586" s="1"/>
      <c r="I586" s="1"/>
      <c r="J586" s="17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 x14ac:dyDescent="0.55000000000000004">
      <c r="A587" s="1"/>
      <c r="B587" s="1"/>
      <c r="C587" s="1"/>
      <c r="D587" s="2"/>
      <c r="E587" s="12"/>
      <c r="F587" s="1"/>
      <c r="G587" s="12"/>
      <c r="H587" s="1"/>
      <c r="I587" s="1"/>
      <c r="J587" s="17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 x14ac:dyDescent="0.55000000000000004">
      <c r="A588" s="1"/>
      <c r="B588" s="1"/>
      <c r="C588" s="1"/>
      <c r="D588" s="2"/>
      <c r="E588" s="12"/>
      <c r="F588" s="1"/>
      <c r="G588" s="12"/>
      <c r="H588" s="1"/>
      <c r="I588" s="1"/>
      <c r="J588" s="17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 x14ac:dyDescent="0.55000000000000004">
      <c r="A589" s="1"/>
      <c r="B589" s="1"/>
      <c r="C589" s="1"/>
      <c r="D589" s="2"/>
      <c r="E589" s="12"/>
      <c r="F589" s="1"/>
      <c r="G589" s="12"/>
      <c r="H589" s="1"/>
      <c r="I589" s="1"/>
      <c r="J589" s="17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 x14ac:dyDescent="0.55000000000000004">
      <c r="A590" s="1"/>
      <c r="B590" s="1"/>
      <c r="C590" s="1"/>
      <c r="D590" s="2"/>
      <c r="E590" s="12"/>
      <c r="F590" s="1"/>
      <c r="G590" s="12"/>
      <c r="H590" s="1"/>
      <c r="I590" s="1"/>
      <c r="J590" s="17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 x14ac:dyDescent="0.55000000000000004">
      <c r="A591" s="1"/>
      <c r="B591" s="1"/>
      <c r="C591" s="1"/>
      <c r="D591" s="2"/>
      <c r="E591" s="12"/>
      <c r="F591" s="1"/>
      <c r="G591" s="12"/>
      <c r="H591" s="1"/>
      <c r="I591" s="1"/>
      <c r="J591" s="17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 x14ac:dyDescent="0.55000000000000004">
      <c r="A592" s="1"/>
      <c r="B592" s="1"/>
      <c r="C592" s="1"/>
      <c r="D592" s="2"/>
      <c r="E592" s="12"/>
      <c r="F592" s="1"/>
      <c r="G592" s="12"/>
      <c r="H592" s="1"/>
      <c r="I592" s="1"/>
      <c r="J592" s="17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 x14ac:dyDescent="0.55000000000000004">
      <c r="A593" s="1"/>
      <c r="B593" s="1"/>
      <c r="C593" s="1"/>
      <c r="D593" s="2"/>
      <c r="E593" s="12"/>
      <c r="F593" s="1"/>
      <c r="G593" s="12"/>
      <c r="H593" s="1"/>
      <c r="I593" s="1"/>
      <c r="J593" s="17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 x14ac:dyDescent="0.55000000000000004">
      <c r="A594" s="1"/>
      <c r="B594" s="1"/>
      <c r="C594" s="1"/>
      <c r="D594" s="2"/>
      <c r="E594" s="12"/>
      <c r="F594" s="1"/>
      <c r="G594" s="12"/>
      <c r="H594" s="1"/>
      <c r="I594" s="1"/>
      <c r="J594" s="17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 x14ac:dyDescent="0.55000000000000004">
      <c r="A595" s="1"/>
      <c r="B595" s="1"/>
      <c r="C595" s="1"/>
      <c r="D595" s="2"/>
      <c r="E595" s="12"/>
      <c r="F595" s="1"/>
      <c r="G595" s="12"/>
      <c r="H595" s="1"/>
      <c r="I595" s="1"/>
      <c r="J595" s="17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 x14ac:dyDescent="0.55000000000000004">
      <c r="A596" s="1"/>
      <c r="B596" s="1"/>
      <c r="C596" s="1"/>
      <c r="D596" s="2"/>
      <c r="E596" s="12"/>
      <c r="F596" s="1"/>
      <c r="G596" s="12"/>
      <c r="H596" s="1"/>
      <c r="I596" s="1"/>
      <c r="J596" s="17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 x14ac:dyDescent="0.55000000000000004">
      <c r="A597" s="1"/>
      <c r="B597" s="1"/>
      <c r="C597" s="1"/>
      <c r="D597" s="2"/>
      <c r="E597" s="12"/>
      <c r="F597" s="1"/>
      <c r="G597" s="12"/>
      <c r="H597" s="1"/>
      <c r="I597" s="1"/>
      <c r="J597" s="17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 x14ac:dyDescent="0.55000000000000004">
      <c r="A598" s="1"/>
      <c r="B598" s="1"/>
      <c r="C598" s="1"/>
      <c r="D598" s="2"/>
      <c r="E598" s="12"/>
      <c r="F598" s="1"/>
      <c r="G598" s="12"/>
      <c r="H598" s="1"/>
      <c r="I598" s="1"/>
      <c r="J598" s="17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 x14ac:dyDescent="0.55000000000000004">
      <c r="A599" s="1"/>
      <c r="B599" s="1"/>
      <c r="C599" s="1"/>
      <c r="D599" s="2"/>
      <c r="E599" s="12"/>
      <c r="F599" s="1"/>
      <c r="G599" s="12"/>
      <c r="H599" s="1"/>
      <c r="I599" s="1"/>
      <c r="J599" s="17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 x14ac:dyDescent="0.55000000000000004">
      <c r="A600" s="1"/>
      <c r="B600" s="1"/>
      <c r="C600" s="1"/>
      <c r="D600" s="2"/>
      <c r="E600" s="12"/>
      <c r="F600" s="1"/>
      <c r="G600" s="12"/>
      <c r="H600" s="1"/>
      <c r="I600" s="1"/>
      <c r="J600" s="17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 x14ac:dyDescent="0.55000000000000004">
      <c r="A601" s="1"/>
      <c r="B601" s="1"/>
      <c r="C601" s="1"/>
      <c r="D601" s="2"/>
      <c r="E601" s="12"/>
      <c r="F601" s="1"/>
      <c r="G601" s="12"/>
      <c r="H601" s="1"/>
      <c r="I601" s="1"/>
      <c r="J601" s="17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 x14ac:dyDescent="0.55000000000000004">
      <c r="A602" s="1"/>
      <c r="B602" s="1"/>
      <c r="C602" s="1"/>
      <c r="D602" s="2"/>
      <c r="E602" s="12"/>
      <c r="F602" s="1"/>
      <c r="G602" s="12"/>
      <c r="H602" s="1"/>
      <c r="I602" s="1"/>
      <c r="J602" s="17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 x14ac:dyDescent="0.55000000000000004">
      <c r="A603" s="1"/>
      <c r="B603" s="1"/>
      <c r="C603" s="1"/>
      <c r="D603" s="2"/>
      <c r="E603" s="12"/>
      <c r="F603" s="1"/>
      <c r="G603" s="12"/>
      <c r="H603" s="1"/>
      <c r="I603" s="1"/>
      <c r="J603" s="17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 x14ac:dyDescent="0.55000000000000004">
      <c r="A604" s="1"/>
      <c r="B604" s="1"/>
      <c r="C604" s="1"/>
      <c r="D604" s="2"/>
      <c r="E604" s="12"/>
      <c r="F604" s="1"/>
      <c r="G604" s="12"/>
      <c r="H604" s="1"/>
      <c r="I604" s="1"/>
      <c r="J604" s="17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 x14ac:dyDescent="0.55000000000000004">
      <c r="A605" s="1"/>
      <c r="B605" s="1"/>
      <c r="C605" s="1"/>
      <c r="D605" s="2"/>
      <c r="E605" s="12"/>
      <c r="F605" s="1"/>
      <c r="G605" s="12"/>
      <c r="H605" s="1"/>
      <c r="I605" s="1"/>
      <c r="J605" s="17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 x14ac:dyDescent="0.55000000000000004">
      <c r="A606" s="1"/>
      <c r="B606" s="1"/>
      <c r="C606" s="1"/>
      <c r="D606" s="2"/>
      <c r="E606" s="12"/>
      <c r="F606" s="1"/>
      <c r="G606" s="12"/>
      <c r="H606" s="1"/>
      <c r="I606" s="1"/>
      <c r="J606" s="17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 x14ac:dyDescent="0.55000000000000004">
      <c r="A607" s="1"/>
      <c r="B607" s="1"/>
      <c r="C607" s="1"/>
      <c r="D607" s="2"/>
      <c r="E607" s="12"/>
      <c r="F607" s="1"/>
      <c r="G607" s="12"/>
      <c r="H607" s="1"/>
      <c r="I607" s="1"/>
      <c r="J607" s="17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 x14ac:dyDescent="0.55000000000000004">
      <c r="A608" s="1"/>
      <c r="B608" s="1"/>
      <c r="C608" s="1"/>
      <c r="D608" s="2"/>
      <c r="E608" s="12"/>
      <c r="F608" s="1"/>
      <c r="G608" s="12"/>
      <c r="H608" s="1"/>
      <c r="I608" s="1"/>
      <c r="J608" s="17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 x14ac:dyDescent="0.55000000000000004">
      <c r="A609" s="1"/>
      <c r="B609" s="1"/>
      <c r="C609" s="1"/>
      <c r="D609" s="2"/>
      <c r="E609" s="12"/>
      <c r="F609" s="1"/>
      <c r="G609" s="12"/>
      <c r="H609" s="1"/>
      <c r="I609" s="1"/>
      <c r="J609" s="17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 x14ac:dyDescent="0.55000000000000004">
      <c r="A610" s="1"/>
      <c r="B610" s="1"/>
      <c r="C610" s="1"/>
      <c r="D610" s="2"/>
      <c r="E610" s="12"/>
      <c r="F610" s="1"/>
      <c r="G610" s="12"/>
      <c r="H610" s="1"/>
      <c r="I610" s="1"/>
      <c r="J610" s="17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 x14ac:dyDescent="0.55000000000000004">
      <c r="A611" s="1"/>
      <c r="B611" s="1"/>
      <c r="C611" s="1"/>
      <c r="D611" s="2"/>
      <c r="E611" s="12"/>
      <c r="F611" s="1"/>
      <c r="G611" s="12"/>
      <c r="H611" s="1"/>
      <c r="I611" s="1"/>
      <c r="J611" s="17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 x14ac:dyDescent="0.55000000000000004">
      <c r="A612" s="1"/>
      <c r="B612" s="1"/>
      <c r="C612" s="1"/>
      <c r="D612" s="2"/>
      <c r="E612" s="12"/>
      <c r="F612" s="1"/>
      <c r="G612" s="12"/>
      <c r="H612" s="1"/>
      <c r="I612" s="1"/>
      <c r="J612" s="17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 x14ac:dyDescent="0.55000000000000004">
      <c r="A613" s="1"/>
      <c r="B613" s="1"/>
      <c r="C613" s="1"/>
      <c r="D613" s="2"/>
      <c r="E613" s="12"/>
      <c r="F613" s="1"/>
      <c r="G613" s="12"/>
      <c r="H613" s="1"/>
      <c r="I613" s="1"/>
      <c r="J613" s="17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 x14ac:dyDescent="0.55000000000000004">
      <c r="A614" s="1"/>
      <c r="B614" s="1"/>
      <c r="C614" s="1"/>
      <c r="D614" s="2"/>
      <c r="E614" s="12"/>
      <c r="F614" s="1"/>
      <c r="G614" s="12"/>
      <c r="H614" s="1"/>
      <c r="I614" s="1"/>
      <c r="J614" s="17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 x14ac:dyDescent="0.55000000000000004">
      <c r="A615" s="1"/>
      <c r="B615" s="1"/>
      <c r="C615" s="1"/>
      <c r="D615" s="2"/>
      <c r="E615" s="12"/>
      <c r="F615" s="1"/>
      <c r="G615" s="12"/>
      <c r="H615" s="1"/>
      <c r="I615" s="1"/>
      <c r="J615" s="17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 x14ac:dyDescent="0.55000000000000004">
      <c r="A616" s="1"/>
      <c r="B616" s="1"/>
      <c r="C616" s="1"/>
      <c r="D616" s="2"/>
      <c r="E616" s="12"/>
      <c r="F616" s="1"/>
      <c r="G616" s="12"/>
      <c r="H616" s="1"/>
      <c r="I616" s="1"/>
      <c r="J616" s="17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 x14ac:dyDescent="0.55000000000000004">
      <c r="A617" s="1"/>
      <c r="B617" s="1"/>
      <c r="C617" s="1"/>
      <c r="D617" s="2"/>
      <c r="E617" s="12"/>
      <c r="F617" s="1"/>
      <c r="G617" s="12"/>
      <c r="H617" s="1"/>
      <c r="I617" s="1"/>
      <c r="J617" s="17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 x14ac:dyDescent="0.55000000000000004">
      <c r="A618" s="1"/>
      <c r="B618" s="1"/>
      <c r="C618" s="1"/>
      <c r="D618" s="2"/>
      <c r="E618" s="12"/>
      <c r="F618" s="1"/>
      <c r="G618" s="12"/>
      <c r="H618" s="1"/>
      <c r="I618" s="1"/>
      <c r="J618" s="17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 x14ac:dyDescent="0.55000000000000004">
      <c r="A619" s="1"/>
      <c r="B619" s="1"/>
      <c r="C619" s="1"/>
      <c r="D619" s="2"/>
      <c r="E619" s="12"/>
      <c r="F619" s="1"/>
      <c r="G619" s="12"/>
      <c r="H619" s="1"/>
      <c r="I619" s="1"/>
      <c r="J619" s="17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 x14ac:dyDescent="0.55000000000000004">
      <c r="A620" s="1"/>
      <c r="B620" s="1"/>
      <c r="C620" s="1"/>
      <c r="D620" s="2"/>
      <c r="E620" s="12"/>
      <c r="F620" s="1"/>
      <c r="G620" s="12"/>
      <c r="H620" s="1"/>
      <c r="I620" s="1"/>
      <c r="J620" s="17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 x14ac:dyDescent="0.55000000000000004">
      <c r="A621" s="1"/>
      <c r="B621" s="1"/>
      <c r="C621" s="1"/>
      <c r="D621" s="2"/>
      <c r="E621" s="12"/>
      <c r="F621" s="1"/>
      <c r="G621" s="12"/>
      <c r="H621" s="1"/>
      <c r="I621" s="1"/>
      <c r="J621" s="17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 x14ac:dyDescent="0.55000000000000004">
      <c r="A622" s="1"/>
      <c r="B622" s="1"/>
      <c r="C622" s="1"/>
      <c r="D622" s="2"/>
      <c r="E622" s="12"/>
      <c r="F622" s="1"/>
      <c r="G622" s="12"/>
      <c r="H622" s="1"/>
      <c r="I622" s="1"/>
      <c r="J622" s="17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 x14ac:dyDescent="0.55000000000000004">
      <c r="A623" s="1"/>
      <c r="B623" s="1"/>
      <c r="C623" s="1"/>
      <c r="D623" s="2"/>
      <c r="E623" s="12"/>
      <c r="F623" s="1"/>
      <c r="G623" s="12"/>
      <c r="H623" s="1"/>
      <c r="I623" s="1"/>
      <c r="J623" s="17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 x14ac:dyDescent="0.55000000000000004">
      <c r="A624" s="1"/>
      <c r="B624" s="1"/>
      <c r="C624" s="1"/>
      <c r="D624" s="2"/>
      <c r="E624" s="12"/>
      <c r="F624" s="1"/>
      <c r="G624" s="12"/>
      <c r="H624" s="1"/>
      <c r="I624" s="1"/>
      <c r="J624" s="17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 x14ac:dyDescent="0.55000000000000004">
      <c r="A625" s="1"/>
      <c r="B625" s="1"/>
      <c r="C625" s="1"/>
      <c r="D625" s="2"/>
      <c r="E625" s="12"/>
      <c r="F625" s="1"/>
      <c r="G625" s="12"/>
      <c r="H625" s="1"/>
      <c r="I625" s="1"/>
      <c r="J625" s="17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 x14ac:dyDescent="0.55000000000000004">
      <c r="A626" s="1"/>
      <c r="B626" s="1"/>
      <c r="C626" s="1"/>
      <c r="D626" s="2"/>
      <c r="E626" s="12"/>
      <c r="F626" s="1"/>
      <c r="G626" s="12"/>
      <c r="H626" s="1"/>
      <c r="I626" s="1"/>
      <c r="J626" s="17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 x14ac:dyDescent="0.55000000000000004">
      <c r="A627" s="1"/>
      <c r="B627" s="1"/>
      <c r="C627" s="1"/>
      <c r="D627" s="2"/>
      <c r="E627" s="12"/>
      <c r="F627" s="1"/>
      <c r="G627" s="12"/>
      <c r="H627" s="1"/>
      <c r="I627" s="1"/>
      <c r="J627" s="17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 x14ac:dyDescent="0.55000000000000004">
      <c r="A628" s="1"/>
      <c r="B628" s="1"/>
      <c r="C628" s="1"/>
      <c r="D628" s="2"/>
      <c r="E628" s="12"/>
      <c r="F628" s="1"/>
      <c r="G628" s="12"/>
      <c r="H628" s="1"/>
      <c r="I628" s="1"/>
      <c r="J628" s="17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 x14ac:dyDescent="0.55000000000000004">
      <c r="A629" s="1"/>
      <c r="B629" s="1"/>
      <c r="C629" s="1"/>
      <c r="D629" s="2"/>
      <c r="E629" s="12"/>
      <c r="F629" s="1"/>
      <c r="G629" s="12"/>
      <c r="H629" s="1"/>
      <c r="I629" s="1"/>
      <c r="J629" s="17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 x14ac:dyDescent="0.55000000000000004">
      <c r="A630" s="1"/>
      <c r="B630" s="1"/>
      <c r="C630" s="1"/>
      <c r="D630" s="2"/>
      <c r="E630" s="12"/>
      <c r="F630" s="1"/>
      <c r="G630" s="12"/>
      <c r="H630" s="1"/>
      <c r="I630" s="1"/>
      <c r="J630" s="17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 x14ac:dyDescent="0.55000000000000004">
      <c r="A631" s="1"/>
      <c r="B631" s="1"/>
      <c r="C631" s="1"/>
      <c r="D631" s="2"/>
      <c r="E631" s="12"/>
      <c r="F631" s="1"/>
      <c r="G631" s="12"/>
      <c r="H631" s="1"/>
      <c r="I631" s="1"/>
      <c r="J631" s="17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 x14ac:dyDescent="0.55000000000000004">
      <c r="A632" s="1"/>
      <c r="B632" s="1"/>
      <c r="C632" s="1"/>
      <c r="D632" s="2"/>
      <c r="E632" s="12"/>
      <c r="F632" s="1"/>
      <c r="G632" s="12"/>
      <c r="H632" s="1"/>
      <c r="I632" s="1"/>
      <c r="J632" s="17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 x14ac:dyDescent="0.55000000000000004">
      <c r="A633" s="1"/>
      <c r="B633" s="1"/>
      <c r="C633" s="1"/>
      <c r="D633" s="2"/>
      <c r="E633" s="12"/>
      <c r="F633" s="1"/>
      <c r="G633" s="12"/>
      <c r="H633" s="1"/>
      <c r="I633" s="1"/>
      <c r="J633" s="17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 x14ac:dyDescent="0.55000000000000004">
      <c r="A634" s="1"/>
      <c r="B634" s="1"/>
      <c r="C634" s="1"/>
      <c r="D634" s="2"/>
      <c r="E634" s="12"/>
      <c r="F634" s="1"/>
      <c r="G634" s="12"/>
      <c r="H634" s="1"/>
      <c r="I634" s="1"/>
      <c r="J634" s="17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 x14ac:dyDescent="0.55000000000000004">
      <c r="A635" s="1"/>
      <c r="B635" s="1"/>
      <c r="C635" s="1"/>
      <c r="D635" s="2"/>
      <c r="E635" s="12"/>
      <c r="F635" s="1"/>
      <c r="G635" s="12"/>
      <c r="H635" s="1"/>
      <c r="I635" s="1"/>
      <c r="J635" s="17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 x14ac:dyDescent="0.55000000000000004">
      <c r="A636" s="1"/>
      <c r="B636" s="1"/>
      <c r="C636" s="1"/>
      <c r="D636" s="2"/>
      <c r="E636" s="12"/>
      <c r="F636" s="1"/>
      <c r="G636" s="12"/>
      <c r="H636" s="1"/>
      <c r="I636" s="1"/>
      <c r="J636" s="17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 x14ac:dyDescent="0.55000000000000004">
      <c r="A637" s="1"/>
      <c r="B637" s="1"/>
      <c r="C637" s="1"/>
      <c r="D637" s="2"/>
      <c r="E637" s="12"/>
      <c r="F637" s="1"/>
      <c r="G637" s="12"/>
      <c r="H637" s="1"/>
      <c r="I637" s="1"/>
      <c r="J637" s="17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 x14ac:dyDescent="0.55000000000000004">
      <c r="A638" s="1"/>
      <c r="B638" s="1"/>
      <c r="C638" s="1"/>
      <c r="D638" s="2"/>
      <c r="E638" s="12"/>
      <c r="F638" s="1"/>
      <c r="G638" s="12"/>
      <c r="H638" s="1"/>
      <c r="I638" s="1"/>
      <c r="J638" s="17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 x14ac:dyDescent="0.55000000000000004">
      <c r="A639" s="1"/>
      <c r="B639" s="1"/>
      <c r="C639" s="1"/>
      <c r="D639" s="2"/>
      <c r="E639" s="12"/>
      <c r="F639" s="1"/>
      <c r="G639" s="12"/>
      <c r="H639" s="1"/>
      <c r="I639" s="1"/>
      <c r="J639" s="17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 x14ac:dyDescent="0.55000000000000004">
      <c r="A640" s="1"/>
      <c r="B640" s="1"/>
      <c r="C640" s="1"/>
      <c r="D640" s="2"/>
      <c r="E640" s="12"/>
      <c r="F640" s="1"/>
      <c r="G640" s="12"/>
      <c r="H640" s="1"/>
      <c r="I640" s="1"/>
      <c r="J640" s="17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 x14ac:dyDescent="0.55000000000000004">
      <c r="A641" s="1"/>
      <c r="B641" s="1"/>
      <c r="C641" s="1"/>
      <c r="D641" s="2"/>
      <c r="E641" s="12"/>
      <c r="F641" s="1"/>
      <c r="G641" s="12"/>
      <c r="H641" s="1"/>
      <c r="I641" s="1"/>
      <c r="J641" s="17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 x14ac:dyDescent="0.55000000000000004">
      <c r="A642" s="1"/>
      <c r="B642" s="1"/>
      <c r="C642" s="1"/>
      <c r="D642" s="2"/>
      <c r="E642" s="12"/>
      <c r="F642" s="1"/>
      <c r="G642" s="12"/>
      <c r="H642" s="1"/>
      <c r="I642" s="1"/>
      <c r="J642" s="17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 x14ac:dyDescent="0.55000000000000004">
      <c r="A643" s="1"/>
      <c r="B643" s="1"/>
      <c r="C643" s="1"/>
      <c r="D643" s="2"/>
      <c r="E643" s="12"/>
      <c r="F643" s="1"/>
      <c r="G643" s="12"/>
      <c r="H643" s="1"/>
      <c r="I643" s="1"/>
      <c r="J643" s="17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 x14ac:dyDescent="0.55000000000000004">
      <c r="A644" s="1"/>
      <c r="B644" s="1"/>
      <c r="C644" s="1"/>
      <c r="D644" s="2"/>
      <c r="E644" s="12"/>
      <c r="F644" s="1"/>
      <c r="G644" s="12"/>
      <c r="H644" s="1"/>
      <c r="I644" s="1"/>
      <c r="J644" s="17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 x14ac:dyDescent="0.55000000000000004">
      <c r="A645" s="1"/>
      <c r="B645" s="1"/>
      <c r="C645" s="1"/>
      <c r="D645" s="2"/>
      <c r="E645" s="12"/>
      <c r="F645" s="1"/>
      <c r="G645" s="12"/>
      <c r="H645" s="1"/>
      <c r="I645" s="1"/>
      <c r="J645" s="17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 x14ac:dyDescent="0.55000000000000004">
      <c r="A646" s="1"/>
      <c r="B646" s="1"/>
      <c r="C646" s="1"/>
      <c r="D646" s="2"/>
      <c r="E646" s="12"/>
      <c r="F646" s="1"/>
      <c r="G646" s="12"/>
      <c r="H646" s="1"/>
      <c r="I646" s="1"/>
      <c r="J646" s="17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 x14ac:dyDescent="0.55000000000000004">
      <c r="A647" s="1"/>
      <c r="B647" s="1"/>
      <c r="C647" s="1"/>
      <c r="D647" s="2"/>
      <c r="E647" s="12"/>
      <c r="F647" s="1"/>
      <c r="G647" s="12"/>
      <c r="H647" s="1"/>
      <c r="I647" s="1"/>
      <c r="J647" s="17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 x14ac:dyDescent="0.55000000000000004">
      <c r="A648" s="1"/>
      <c r="B648" s="1"/>
      <c r="C648" s="1"/>
      <c r="D648" s="2"/>
      <c r="E648" s="12"/>
      <c r="F648" s="1"/>
      <c r="G648" s="12"/>
      <c r="H648" s="1"/>
      <c r="I648" s="1"/>
      <c r="J648" s="17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 x14ac:dyDescent="0.55000000000000004">
      <c r="A649" s="1"/>
      <c r="B649" s="1"/>
      <c r="C649" s="1"/>
      <c r="D649" s="2"/>
      <c r="E649" s="12"/>
      <c r="F649" s="1"/>
      <c r="G649" s="12"/>
      <c r="H649" s="1"/>
      <c r="I649" s="1"/>
      <c r="J649" s="17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 x14ac:dyDescent="0.55000000000000004">
      <c r="A650" s="1"/>
      <c r="B650" s="1"/>
      <c r="C650" s="1"/>
      <c r="D650" s="2"/>
      <c r="E650" s="12"/>
      <c r="F650" s="1"/>
      <c r="G650" s="12"/>
      <c r="H650" s="1"/>
      <c r="I650" s="1"/>
      <c r="J650" s="17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 x14ac:dyDescent="0.55000000000000004">
      <c r="A651" s="1"/>
      <c r="B651" s="1"/>
      <c r="C651" s="1"/>
      <c r="D651" s="2"/>
      <c r="E651" s="12"/>
      <c r="F651" s="1"/>
      <c r="G651" s="12"/>
      <c r="H651" s="1"/>
      <c r="I651" s="1"/>
      <c r="J651" s="17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 x14ac:dyDescent="0.55000000000000004">
      <c r="A652" s="1"/>
      <c r="B652" s="1"/>
      <c r="C652" s="1"/>
      <c r="D652" s="2"/>
      <c r="E652" s="12"/>
      <c r="F652" s="1"/>
      <c r="G652" s="12"/>
      <c r="H652" s="1"/>
      <c r="I652" s="1"/>
      <c r="J652" s="17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 x14ac:dyDescent="0.55000000000000004">
      <c r="A653" s="1"/>
      <c r="B653" s="1"/>
      <c r="C653" s="1"/>
      <c r="D653" s="2"/>
      <c r="E653" s="12"/>
      <c r="F653" s="1"/>
      <c r="G653" s="12"/>
      <c r="H653" s="1"/>
      <c r="I653" s="1"/>
      <c r="J653" s="17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 x14ac:dyDescent="0.55000000000000004">
      <c r="A654" s="1"/>
      <c r="B654" s="1"/>
      <c r="C654" s="1"/>
      <c r="D654" s="2"/>
      <c r="E654" s="12"/>
      <c r="F654" s="1"/>
      <c r="G654" s="12"/>
      <c r="H654" s="1"/>
      <c r="I654" s="1"/>
      <c r="J654" s="17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 x14ac:dyDescent="0.55000000000000004">
      <c r="A655" s="1"/>
      <c r="B655" s="1"/>
      <c r="C655" s="1"/>
      <c r="D655" s="2"/>
      <c r="E655" s="12"/>
      <c r="F655" s="1"/>
      <c r="G655" s="12"/>
      <c r="H655" s="1"/>
      <c r="I655" s="1"/>
      <c r="J655" s="17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 x14ac:dyDescent="0.55000000000000004">
      <c r="A656" s="1"/>
      <c r="B656" s="1"/>
      <c r="C656" s="1"/>
      <c r="D656" s="2"/>
      <c r="E656" s="12"/>
      <c r="F656" s="1"/>
      <c r="G656" s="12"/>
      <c r="H656" s="1"/>
      <c r="I656" s="1"/>
      <c r="J656" s="17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 x14ac:dyDescent="0.55000000000000004">
      <c r="A657" s="1"/>
      <c r="B657" s="1"/>
      <c r="C657" s="1"/>
      <c r="D657" s="2"/>
      <c r="E657" s="12"/>
      <c r="F657" s="1"/>
      <c r="G657" s="12"/>
      <c r="H657" s="1"/>
      <c r="I657" s="1"/>
      <c r="J657" s="17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 x14ac:dyDescent="0.55000000000000004">
      <c r="A658" s="1"/>
      <c r="B658" s="1"/>
      <c r="C658" s="1"/>
      <c r="D658" s="2"/>
      <c r="E658" s="12"/>
      <c r="F658" s="1"/>
      <c r="G658" s="12"/>
      <c r="H658" s="1"/>
      <c r="I658" s="1"/>
      <c r="J658" s="17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 x14ac:dyDescent="0.55000000000000004">
      <c r="A659" s="1"/>
      <c r="B659" s="1"/>
      <c r="C659" s="1"/>
      <c r="D659" s="2"/>
      <c r="E659" s="12"/>
      <c r="F659" s="1"/>
      <c r="G659" s="12"/>
      <c r="H659" s="1"/>
      <c r="I659" s="1"/>
      <c r="J659" s="17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 x14ac:dyDescent="0.55000000000000004">
      <c r="A660" s="1"/>
      <c r="B660" s="1"/>
      <c r="C660" s="1"/>
      <c r="D660" s="2"/>
      <c r="E660" s="12"/>
      <c r="F660" s="1"/>
      <c r="G660" s="12"/>
      <c r="H660" s="1"/>
      <c r="I660" s="1"/>
      <c r="J660" s="17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 x14ac:dyDescent="0.55000000000000004">
      <c r="A661" s="1"/>
      <c r="B661" s="1"/>
      <c r="C661" s="1"/>
      <c r="D661" s="2"/>
      <c r="E661" s="12"/>
      <c r="F661" s="1"/>
      <c r="G661" s="12"/>
      <c r="H661" s="1"/>
      <c r="I661" s="1"/>
      <c r="J661" s="17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 x14ac:dyDescent="0.55000000000000004">
      <c r="A662" s="1"/>
      <c r="B662" s="1"/>
      <c r="C662" s="1"/>
      <c r="D662" s="2"/>
      <c r="E662" s="12"/>
      <c r="F662" s="1"/>
      <c r="G662" s="12"/>
      <c r="H662" s="1"/>
      <c r="I662" s="1"/>
      <c r="J662" s="17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 x14ac:dyDescent="0.55000000000000004">
      <c r="A663" s="1"/>
      <c r="B663" s="1"/>
      <c r="C663" s="1"/>
      <c r="D663" s="2"/>
      <c r="E663" s="12"/>
      <c r="F663" s="1"/>
      <c r="G663" s="12"/>
      <c r="H663" s="1"/>
      <c r="I663" s="1"/>
      <c r="J663" s="17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 x14ac:dyDescent="0.55000000000000004">
      <c r="A664" s="1"/>
      <c r="B664" s="1"/>
      <c r="C664" s="1"/>
      <c r="D664" s="2"/>
      <c r="E664" s="12"/>
      <c r="F664" s="1"/>
      <c r="G664" s="12"/>
      <c r="H664" s="1"/>
      <c r="I664" s="1"/>
      <c r="J664" s="17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 x14ac:dyDescent="0.55000000000000004">
      <c r="A665" s="1"/>
      <c r="B665" s="1"/>
      <c r="C665" s="1"/>
      <c r="D665" s="2"/>
      <c r="E665" s="12"/>
      <c r="F665" s="1"/>
      <c r="G665" s="12"/>
      <c r="H665" s="1"/>
      <c r="I665" s="1"/>
      <c r="J665" s="17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 x14ac:dyDescent="0.55000000000000004">
      <c r="A666" s="1"/>
      <c r="B666" s="1"/>
      <c r="C666" s="1"/>
      <c r="D666" s="2"/>
      <c r="E666" s="12"/>
      <c r="F666" s="1"/>
      <c r="G666" s="12"/>
      <c r="H666" s="1"/>
      <c r="I666" s="1"/>
      <c r="J666" s="17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 x14ac:dyDescent="0.55000000000000004">
      <c r="A667" s="1"/>
      <c r="B667" s="1"/>
      <c r="C667" s="1"/>
      <c r="D667" s="2"/>
      <c r="E667" s="12"/>
      <c r="F667" s="1"/>
      <c r="G667" s="12"/>
      <c r="H667" s="1"/>
      <c r="I667" s="1"/>
      <c r="J667" s="17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 x14ac:dyDescent="0.55000000000000004">
      <c r="A668" s="1"/>
      <c r="B668" s="1"/>
      <c r="C668" s="1"/>
      <c r="D668" s="2"/>
      <c r="E668" s="12"/>
      <c r="F668" s="1"/>
      <c r="G668" s="12"/>
      <c r="H668" s="1"/>
      <c r="I668" s="1"/>
      <c r="J668" s="17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 x14ac:dyDescent="0.55000000000000004">
      <c r="A669" s="1"/>
      <c r="B669" s="1"/>
      <c r="C669" s="1"/>
      <c r="D669" s="2"/>
      <c r="E669" s="12"/>
      <c r="F669" s="1"/>
      <c r="G669" s="12"/>
      <c r="H669" s="1"/>
      <c r="I669" s="1"/>
      <c r="J669" s="17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 x14ac:dyDescent="0.55000000000000004">
      <c r="A670" s="1"/>
      <c r="B670" s="1"/>
      <c r="C670" s="1"/>
      <c r="D670" s="2"/>
      <c r="E670" s="12"/>
      <c r="F670" s="1"/>
      <c r="G670" s="12"/>
      <c r="H670" s="1"/>
      <c r="I670" s="1"/>
      <c r="J670" s="17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 x14ac:dyDescent="0.55000000000000004">
      <c r="A671" s="1"/>
      <c r="B671" s="1"/>
      <c r="C671" s="1"/>
      <c r="D671" s="2"/>
      <c r="E671" s="12"/>
      <c r="F671" s="1"/>
      <c r="G671" s="12"/>
      <c r="H671" s="1"/>
      <c r="I671" s="1"/>
      <c r="J671" s="17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 x14ac:dyDescent="0.55000000000000004">
      <c r="A672" s="1"/>
      <c r="B672" s="1"/>
      <c r="C672" s="1"/>
      <c r="D672" s="2"/>
      <c r="E672" s="12"/>
      <c r="F672" s="1"/>
      <c r="G672" s="12"/>
      <c r="H672" s="1"/>
      <c r="I672" s="1"/>
      <c r="J672" s="17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 x14ac:dyDescent="0.55000000000000004">
      <c r="A673" s="1"/>
      <c r="B673" s="1"/>
      <c r="C673" s="1"/>
      <c r="D673" s="2"/>
      <c r="E673" s="12"/>
      <c r="F673" s="1"/>
      <c r="G673" s="12"/>
      <c r="H673" s="1"/>
      <c r="I673" s="1"/>
      <c r="J673" s="17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 x14ac:dyDescent="0.55000000000000004">
      <c r="A674" s="1"/>
      <c r="B674" s="1"/>
      <c r="C674" s="1"/>
      <c r="D674" s="2"/>
      <c r="E674" s="12"/>
      <c r="F674" s="1"/>
      <c r="G674" s="12"/>
      <c r="H674" s="1"/>
      <c r="I674" s="1"/>
      <c r="J674" s="17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 x14ac:dyDescent="0.55000000000000004">
      <c r="A675" s="1"/>
      <c r="B675" s="1"/>
      <c r="C675" s="1"/>
      <c r="D675" s="2"/>
      <c r="E675" s="12"/>
      <c r="F675" s="1"/>
      <c r="G675" s="12"/>
      <c r="H675" s="1"/>
      <c r="I675" s="1"/>
      <c r="J675" s="17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 x14ac:dyDescent="0.55000000000000004">
      <c r="A676" s="1"/>
      <c r="B676" s="1"/>
      <c r="C676" s="1"/>
      <c r="D676" s="2"/>
      <c r="E676" s="12"/>
      <c r="F676" s="1"/>
      <c r="G676" s="12"/>
      <c r="H676" s="1"/>
      <c r="I676" s="1"/>
      <c r="J676" s="17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 x14ac:dyDescent="0.55000000000000004">
      <c r="A677" s="1"/>
      <c r="B677" s="1"/>
      <c r="C677" s="1"/>
      <c r="D677" s="2"/>
      <c r="E677" s="12"/>
      <c r="F677" s="1"/>
      <c r="G677" s="12"/>
      <c r="H677" s="1"/>
      <c r="I677" s="1"/>
      <c r="J677" s="17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 x14ac:dyDescent="0.55000000000000004">
      <c r="A678" s="1"/>
      <c r="B678" s="1"/>
      <c r="C678" s="1"/>
      <c r="D678" s="2"/>
      <c r="E678" s="12"/>
      <c r="F678" s="1"/>
      <c r="G678" s="12"/>
      <c r="H678" s="1"/>
      <c r="I678" s="1"/>
      <c r="J678" s="17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 x14ac:dyDescent="0.55000000000000004">
      <c r="A679" s="1"/>
      <c r="B679" s="1"/>
      <c r="C679" s="1"/>
      <c r="D679" s="2"/>
      <c r="E679" s="12"/>
      <c r="F679" s="1"/>
      <c r="G679" s="12"/>
      <c r="H679" s="1"/>
      <c r="I679" s="1"/>
      <c r="J679" s="17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 x14ac:dyDescent="0.55000000000000004">
      <c r="A680" s="1"/>
      <c r="B680" s="1"/>
      <c r="C680" s="1"/>
      <c r="D680" s="2"/>
      <c r="E680" s="12"/>
      <c r="F680" s="1"/>
      <c r="G680" s="12"/>
      <c r="H680" s="1"/>
      <c r="I680" s="1"/>
      <c r="J680" s="17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 x14ac:dyDescent="0.55000000000000004">
      <c r="A681" s="1"/>
      <c r="B681" s="1"/>
      <c r="C681" s="1"/>
      <c r="D681" s="2"/>
      <c r="E681" s="12"/>
      <c r="F681" s="1"/>
      <c r="G681" s="12"/>
      <c r="H681" s="1"/>
      <c r="I681" s="1"/>
      <c r="J681" s="17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 x14ac:dyDescent="0.55000000000000004">
      <c r="A682" s="1"/>
      <c r="B682" s="1"/>
      <c r="C682" s="1"/>
      <c r="D682" s="2"/>
      <c r="E682" s="12"/>
      <c r="F682" s="1"/>
      <c r="G682" s="12"/>
      <c r="H682" s="1"/>
      <c r="I682" s="1"/>
      <c r="J682" s="17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 x14ac:dyDescent="0.55000000000000004">
      <c r="A683" s="1"/>
      <c r="B683" s="1"/>
      <c r="C683" s="1"/>
      <c r="D683" s="2"/>
      <c r="E683" s="12"/>
      <c r="F683" s="1"/>
      <c r="G683" s="12"/>
      <c r="H683" s="1"/>
      <c r="I683" s="1"/>
      <c r="J683" s="17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 x14ac:dyDescent="0.55000000000000004">
      <c r="A684" s="1"/>
      <c r="B684" s="1"/>
      <c r="C684" s="1"/>
      <c r="D684" s="2"/>
      <c r="E684" s="12"/>
      <c r="F684" s="1"/>
      <c r="G684" s="12"/>
      <c r="H684" s="1"/>
      <c r="I684" s="1"/>
      <c r="J684" s="17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 x14ac:dyDescent="0.55000000000000004">
      <c r="A685" s="1"/>
      <c r="B685" s="1"/>
      <c r="C685" s="1"/>
      <c r="D685" s="2"/>
      <c r="E685" s="12"/>
      <c r="F685" s="1"/>
      <c r="G685" s="12"/>
      <c r="H685" s="1"/>
      <c r="I685" s="1"/>
      <c r="J685" s="17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 x14ac:dyDescent="0.55000000000000004">
      <c r="A686" s="1"/>
      <c r="B686" s="1"/>
      <c r="C686" s="1"/>
      <c r="D686" s="2"/>
      <c r="E686" s="12"/>
      <c r="F686" s="1"/>
      <c r="G686" s="12"/>
      <c r="H686" s="1"/>
      <c r="I686" s="1"/>
      <c r="J686" s="17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 x14ac:dyDescent="0.55000000000000004">
      <c r="A687" s="1"/>
      <c r="B687" s="1"/>
      <c r="C687" s="1"/>
      <c r="D687" s="2"/>
      <c r="E687" s="12"/>
      <c r="F687" s="1"/>
      <c r="G687" s="12"/>
      <c r="H687" s="1"/>
      <c r="I687" s="1"/>
      <c r="J687" s="17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 x14ac:dyDescent="0.55000000000000004">
      <c r="A688" s="1"/>
      <c r="B688" s="1"/>
      <c r="C688" s="1"/>
      <c r="D688" s="2"/>
      <c r="E688" s="12"/>
      <c r="F688" s="1"/>
      <c r="G688" s="12"/>
      <c r="H688" s="1"/>
      <c r="I688" s="1"/>
      <c r="J688" s="17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 x14ac:dyDescent="0.55000000000000004">
      <c r="A689" s="1"/>
      <c r="B689" s="1"/>
      <c r="C689" s="1"/>
      <c r="D689" s="2"/>
      <c r="E689" s="12"/>
      <c r="F689" s="1"/>
      <c r="G689" s="12"/>
      <c r="H689" s="1"/>
      <c r="I689" s="1"/>
      <c r="J689" s="17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 x14ac:dyDescent="0.55000000000000004">
      <c r="A690" s="1"/>
      <c r="B690" s="1"/>
      <c r="C690" s="1"/>
      <c r="D690" s="2"/>
      <c r="E690" s="12"/>
      <c r="F690" s="1"/>
      <c r="G690" s="12"/>
      <c r="H690" s="1"/>
      <c r="I690" s="1"/>
      <c r="J690" s="17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 x14ac:dyDescent="0.55000000000000004">
      <c r="A691" s="1"/>
      <c r="B691" s="1"/>
      <c r="C691" s="1"/>
      <c r="D691" s="2"/>
      <c r="E691" s="12"/>
      <c r="F691" s="1"/>
      <c r="G691" s="12"/>
      <c r="H691" s="1"/>
      <c r="I691" s="1"/>
      <c r="J691" s="17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 x14ac:dyDescent="0.55000000000000004">
      <c r="A692" s="1"/>
      <c r="B692" s="1"/>
      <c r="C692" s="1"/>
      <c r="D692" s="2"/>
      <c r="E692" s="12"/>
      <c r="F692" s="1"/>
      <c r="G692" s="12"/>
      <c r="H692" s="1"/>
      <c r="I692" s="1"/>
      <c r="J692" s="17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 x14ac:dyDescent="0.55000000000000004">
      <c r="A693" s="1"/>
      <c r="B693" s="1"/>
      <c r="C693" s="1"/>
      <c r="D693" s="2"/>
      <c r="E693" s="12"/>
      <c r="F693" s="1"/>
      <c r="G693" s="12"/>
      <c r="H693" s="1"/>
      <c r="I693" s="1"/>
      <c r="J693" s="17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 x14ac:dyDescent="0.55000000000000004">
      <c r="A694" s="1"/>
      <c r="B694" s="1"/>
      <c r="C694" s="1"/>
      <c r="D694" s="2"/>
      <c r="E694" s="12"/>
      <c r="F694" s="1"/>
      <c r="G694" s="12"/>
      <c r="H694" s="1"/>
      <c r="I694" s="1"/>
      <c r="J694" s="17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 x14ac:dyDescent="0.55000000000000004">
      <c r="A695" s="1"/>
      <c r="B695" s="1"/>
      <c r="C695" s="1"/>
      <c r="D695" s="2"/>
      <c r="E695" s="12"/>
      <c r="F695" s="1"/>
      <c r="G695" s="12"/>
      <c r="H695" s="1"/>
      <c r="I695" s="1"/>
      <c r="J695" s="17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 x14ac:dyDescent="0.55000000000000004">
      <c r="A696" s="1"/>
      <c r="B696" s="1"/>
      <c r="C696" s="1"/>
      <c r="D696" s="2"/>
      <c r="E696" s="12"/>
      <c r="F696" s="1"/>
      <c r="G696" s="12"/>
      <c r="H696" s="1"/>
      <c r="I696" s="1"/>
      <c r="J696" s="17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 x14ac:dyDescent="0.55000000000000004">
      <c r="A697" s="1"/>
      <c r="B697" s="1"/>
      <c r="C697" s="1"/>
      <c r="D697" s="2"/>
      <c r="E697" s="12"/>
      <c r="F697" s="1"/>
      <c r="G697" s="12"/>
      <c r="H697" s="1"/>
      <c r="I697" s="1"/>
      <c r="J697" s="17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 x14ac:dyDescent="0.55000000000000004">
      <c r="A698" s="1"/>
      <c r="B698" s="1"/>
      <c r="C698" s="1"/>
      <c r="D698" s="2"/>
      <c r="E698" s="12"/>
      <c r="F698" s="1"/>
      <c r="G698" s="12"/>
      <c r="H698" s="1"/>
      <c r="I698" s="1"/>
      <c r="J698" s="17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 x14ac:dyDescent="0.55000000000000004">
      <c r="A699" s="1"/>
      <c r="B699" s="1"/>
      <c r="C699" s="1"/>
      <c r="D699" s="2"/>
      <c r="E699" s="12"/>
      <c r="F699" s="1"/>
      <c r="G699" s="12"/>
      <c r="H699" s="1"/>
      <c r="I699" s="1"/>
      <c r="J699" s="17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 x14ac:dyDescent="0.55000000000000004">
      <c r="A700" s="1"/>
      <c r="B700" s="1"/>
      <c r="C700" s="1"/>
      <c r="D700" s="2"/>
      <c r="E700" s="12"/>
      <c r="F700" s="1"/>
      <c r="G700" s="12"/>
      <c r="H700" s="1"/>
      <c r="I700" s="1"/>
      <c r="J700" s="17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 x14ac:dyDescent="0.55000000000000004">
      <c r="A701" s="1"/>
      <c r="B701" s="1"/>
      <c r="C701" s="1"/>
      <c r="D701" s="2"/>
      <c r="E701" s="12"/>
      <c r="F701" s="1"/>
      <c r="G701" s="12"/>
      <c r="H701" s="1"/>
      <c r="I701" s="1"/>
      <c r="J701" s="17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 x14ac:dyDescent="0.55000000000000004">
      <c r="A702" s="1"/>
      <c r="B702" s="1"/>
      <c r="C702" s="1"/>
      <c r="D702" s="2"/>
      <c r="E702" s="12"/>
      <c r="F702" s="1"/>
      <c r="G702" s="12"/>
      <c r="H702" s="1"/>
      <c r="I702" s="1"/>
      <c r="J702" s="17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 x14ac:dyDescent="0.55000000000000004">
      <c r="A703" s="1"/>
      <c r="B703" s="1"/>
      <c r="C703" s="1"/>
      <c r="D703" s="2"/>
      <c r="E703" s="12"/>
      <c r="F703" s="1"/>
      <c r="G703" s="12"/>
      <c r="H703" s="1"/>
      <c r="I703" s="1"/>
      <c r="J703" s="17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 x14ac:dyDescent="0.55000000000000004">
      <c r="A704" s="1"/>
      <c r="B704" s="1"/>
      <c r="C704" s="1"/>
      <c r="D704" s="2"/>
      <c r="E704" s="12"/>
      <c r="F704" s="1"/>
      <c r="G704" s="12"/>
      <c r="H704" s="1"/>
      <c r="I704" s="1"/>
      <c r="J704" s="17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 x14ac:dyDescent="0.55000000000000004">
      <c r="A705" s="1"/>
      <c r="B705" s="1"/>
      <c r="C705" s="1"/>
      <c r="D705" s="2"/>
      <c r="E705" s="12"/>
      <c r="F705" s="1"/>
      <c r="G705" s="12"/>
      <c r="H705" s="1"/>
      <c r="I705" s="1"/>
      <c r="J705" s="17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 x14ac:dyDescent="0.55000000000000004">
      <c r="A706" s="1"/>
      <c r="B706" s="1"/>
      <c r="C706" s="1"/>
      <c r="D706" s="2"/>
      <c r="E706" s="12"/>
      <c r="F706" s="1"/>
      <c r="G706" s="12"/>
      <c r="H706" s="1"/>
      <c r="I706" s="1"/>
      <c r="J706" s="17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 x14ac:dyDescent="0.55000000000000004">
      <c r="A707" s="1"/>
      <c r="B707" s="1"/>
      <c r="C707" s="1"/>
      <c r="D707" s="2"/>
      <c r="E707" s="12"/>
      <c r="F707" s="1"/>
      <c r="G707" s="12"/>
      <c r="H707" s="1"/>
      <c r="I707" s="1"/>
      <c r="J707" s="17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 x14ac:dyDescent="0.55000000000000004">
      <c r="A708" s="1"/>
      <c r="B708" s="1"/>
      <c r="C708" s="1"/>
      <c r="D708" s="2"/>
      <c r="E708" s="12"/>
      <c r="F708" s="1"/>
      <c r="G708" s="12"/>
      <c r="H708" s="1"/>
      <c r="I708" s="1"/>
      <c r="J708" s="17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 x14ac:dyDescent="0.55000000000000004">
      <c r="A709" s="1"/>
      <c r="B709" s="1"/>
      <c r="C709" s="1"/>
      <c r="D709" s="2"/>
      <c r="E709" s="12"/>
      <c r="F709" s="1"/>
      <c r="G709" s="12"/>
      <c r="H709" s="1"/>
      <c r="I709" s="1"/>
      <c r="J709" s="17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 x14ac:dyDescent="0.55000000000000004">
      <c r="A710" s="1"/>
      <c r="B710" s="1"/>
      <c r="C710" s="1"/>
      <c r="D710" s="2"/>
      <c r="E710" s="12"/>
      <c r="F710" s="1"/>
      <c r="G710" s="12"/>
      <c r="H710" s="1"/>
      <c r="I710" s="1"/>
      <c r="J710" s="17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 x14ac:dyDescent="0.55000000000000004">
      <c r="A711" s="1"/>
      <c r="B711" s="1"/>
      <c r="C711" s="1"/>
      <c r="D711" s="2"/>
      <c r="E711" s="12"/>
      <c r="F711" s="1"/>
      <c r="G711" s="12"/>
      <c r="H711" s="1"/>
      <c r="I711" s="1"/>
      <c r="J711" s="17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 x14ac:dyDescent="0.55000000000000004">
      <c r="A712" s="1"/>
      <c r="B712" s="1"/>
      <c r="C712" s="1"/>
      <c r="D712" s="2"/>
      <c r="E712" s="12"/>
      <c r="F712" s="1"/>
      <c r="G712" s="12"/>
      <c r="H712" s="1"/>
      <c r="I712" s="1"/>
      <c r="J712" s="17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 x14ac:dyDescent="0.55000000000000004">
      <c r="A713" s="1"/>
      <c r="B713" s="1"/>
      <c r="C713" s="1"/>
      <c r="D713" s="2"/>
      <c r="E713" s="12"/>
      <c r="F713" s="1"/>
      <c r="G713" s="12"/>
      <c r="H713" s="1"/>
      <c r="I713" s="1"/>
      <c r="J713" s="17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 x14ac:dyDescent="0.55000000000000004">
      <c r="A714" s="1"/>
      <c r="B714" s="1"/>
      <c r="C714" s="1"/>
      <c r="D714" s="2"/>
      <c r="E714" s="12"/>
      <c r="F714" s="1"/>
      <c r="G714" s="12"/>
      <c r="H714" s="1"/>
      <c r="I714" s="1"/>
      <c r="J714" s="17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 x14ac:dyDescent="0.55000000000000004">
      <c r="A715" s="1"/>
      <c r="B715" s="1"/>
      <c r="C715" s="1"/>
      <c r="D715" s="2"/>
      <c r="E715" s="12"/>
      <c r="F715" s="1"/>
      <c r="G715" s="12"/>
      <c r="H715" s="1"/>
      <c r="I715" s="1"/>
      <c r="J715" s="17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 x14ac:dyDescent="0.55000000000000004">
      <c r="A716" s="1"/>
      <c r="B716" s="1"/>
      <c r="C716" s="1"/>
      <c r="D716" s="2"/>
      <c r="E716" s="12"/>
      <c r="F716" s="1"/>
      <c r="G716" s="12"/>
      <c r="H716" s="1"/>
      <c r="I716" s="1"/>
      <c r="J716" s="17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 x14ac:dyDescent="0.55000000000000004">
      <c r="A717" s="1"/>
      <c r="B717" s="1"/>
      <c r="C717" s="1"/>
      <c r="D717" s="2"/>
      <c r="E717" s="12"/>
      <c r="F717" s="1"/>
      <c r="G717" s="12"/>
      <c r="H717" s="1"/>
      <c r="I717" s="1"/>
      <c r="J717" s="17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 x14ac:dyDescent="0.55000000000000004">
      <c r="A718" s="1"/>
      <c r="B718" s="1"/>
      <c r="C718" s="1"/>
      <c r="D718" s="2"/>
      <c r="E718" s="12"/>
      <c r="F718" s="1"/>
      <c r="G718" s="12"/>
      <c r="H718" s="1"/>
      <c r="I718" s="1"/>
      <c r="J718" s="17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 x14ac:dyDescent="0.55000000000000004">
      <c r="A719" s="1"/>
      <c r="B719" s="1"/>
      <c r="C719" s="1"/>
      <c r="D719" s="2"/>
      <c r="E719" s="12"/>
      <c r="F719" s="1"/>
      <c r="G719" s="12"/>
      <c r="H719" s="1"/>
      <c r="I719" s="1"/>
      <c r="J719" s="17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 x14ac:dyDescent="0.55000000000000004">
      <c r="A720" s="1"/>
      <c r="B720" s="1"/>
      <c r="C720" s="1"/>
      <c r="D720" s="2"/>
      <c r="E720" s="12"/>
      <c r="F720" s="1"/>
      <c r="G720" s="12"/>
      <c r="H720" s="1"/>
      <c r="I720" s="1"/>
      <c r="J720" s="17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 x14ac:dyDescent="0.55000000000000004">
      <c r="A721" s="1"/>
      <c r="B721" s="1"/>
      <c r="C721" s="1"/>
      <c r="D721" s="2"/>
      <c r="E721" s="12"/>
      <c r="F721" s="1"/>
      <c r="G721" s="12"/>
      <c r="H721" s="1"/>
      <c r="I721" s="1"/>
      <c r="J721" s="17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 x14ac:dyDescent="0.55000000000000004">
      <c r="A722" s="1"/>
      <c r="B722" s="1"/>
      <c r="C722" s="1"/>
      <c r="D722" s="2"/>
      <c r="E722" s="12"/>
      <c r="F722" s="1"/>
      <c r="G722" s="12"/>
      <c r="H722" s="1"/>
      <c r="I722" s="1"/>
      <c r="J722" s="17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 x14ac:dyDescent="0.55000000000000004">
      <c r="A723" s="1"/>
      <c r="B723" s="1"/>
      <c r="C723" s="1"/>
      <c r="D723" s="2"/>
      <c r="E723" s="12"/>
      <c r="F723" s="1"/>
      <c r="G723" s="12"/>
      <c r="H723" s="1"/>
      <c r="I723" s="1"/>
      <c r="J723" s="17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 x14ac:dyDescent="0.55000000000000004">
      <c r="A724" s="1"/>
      <c r="B724" s="1"/>
      <c r="C724" s="1"/>
      <c r="D724" s="2"/>
      <c r="E724" s="12"/>
      <c r="F724" s="1"/>
      <c r="G724" s="12"/>
      <c r="H724" s="1"/>
      <c r="I724" s="1"/>
      <c r="J724" s="17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 x14ac:dyDescent="0.55000000000000004">
      <c r="A725" s="1"/>
      <c r="B725" s="1"/>
      <c r="C725" s="1"/>
      <c r="D725" s="2"/>
      <c r="E725" s="12"/>
      <c r="F725" s="1"/>
      <c r="G725" s="12"/>
      <c r="H725" s="1"/>
      <c r="I725" s="1"/>
      <c r="J725" s="17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 x14ac:dyDescent="0.55000000000000004">
      <c r="A726" s="1"/>
      <c r="B726" s="1"/>
      <c r="C726" s="1"/>
      <c r="D726" s="2"/>
      <c r="E726" s="12"/>
      <c r="F726" s="1"/>
      <c r="G726" s="12"/>
      <c r="H726" s="1"/>
      <c r="I726" s="1"/>
      <c r="J726" s="17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 x14ac:dyDescent="0.55000000000000004">
      <c r="A727" s="1"/>
      <c r="B727" s="1"/>
      <c r="C727" s="1"/>
      <c r="D727" s="2"/>
      <c r="E727" s="12"/>
      <c r="F727" s="1"/>
      <c r="G727" s="12"/>
      <c r="H727" s="1"/>
      <c r="I727" s="1"/>
      <c r="J727" s="17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 x14ac:dyDescent="0.55000000000000004">
      <c r="A728" s="1"/>
      <c r="B728" s="1"/>
      <c r="C728" s="1"/>
      <c r="D728" s="2"/>
      <c r="E728" s="12"/>
      <c r="F728" s="1"/>
      <c r="G728" s="12"/>
      <c r="H728" s="1"/>
      <c r="I728" s="1"/>
      <c r="J728" s="17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 x14ac:dyDescent="0.55000000000000004">
      <c r="A729" s="1"/>
      <c r="B729" s="1"/>
      <c r="C729" s="1"/>
      <c r="D729" s="2"/>
      <c r="E729" s="12"/>
      <c r="F729" s="1"/>
      <c r="G729" s="12"/>
      <c r="H729" s="1"/>
      <c r="I729" s="1"/>
      <c r="J729" s="17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 x14ac:dyDescent="0.55000000000000004">
      <c r="A730" s="1"/>
      <c r="B730" s="1"/>
      <c r="C730" s="1"/>
      <c r="D730" s="2"/>
      <c r="E730" s="12"/>
      <c r="F730" s="1"/>
      <c r="G730" s="12"/>
      <c r="H730" s="1"/>
      <c r="I730" s="1"/>
      <c r="J730" s="17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 x14ac:dyDescent="0.55000000000000004">
      <c r="A731" s="1"/>
      <c r="B731" s="1"/>
      <c r="C731" s="1"/>
      <c r="D731" s="2"/>
      <c r="E731" s="12"/>
      <c r="F731" s="1"/>
      <c r="G731" s="12"/>
      <c r="H731" s="1"/>
      <c r="I731" s="1"/>
      <c r="J731" s="17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 x14ac:dyDescent="0.55000000000000004">
      <c r="A732" s="1"/>
      <c r="B732" s="1"/>
      <c r="C732" s="1"/>
      <c r="D732" s="2"/>
      <c r="E732" s="12"/>
      <c r="F732" s="1"/>
      <c r="G732" s="12"/>
      <c r="H732" s="1"/>
      <c r="I732" s="1"/>
      <c r="J732" s="17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 x14ac:dyDescent="0.55000000000000004">
      <c r="A733" s="1"/>
      <c r="B733" s="1"/>
      <c r="C733" s="1"/>
      <c r="D733" s="2"/>
      <c r="E733" s="12"/>
      <c r="F733" s="1"/>
      <c r="G733" s="12"/>
      <c r="H733" s="1"/>
      <c r="I733" s="1"/>
      <c r="J733" s="17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 x14ac:dyDescent="0.55000000000000004">
      <c r="A734" s="1"/>
      <c r="B734" s="1"/>
      <c r="C734" s="1"/>
      <c r="D734" s="2"/>
      <c r="E734" s="12"/>
      <c r="F734" s="1"/>
      <c r="G734" s="12"/>
      <c r="H734" s="1"/>
      <c r="I734" s="1"/>
      <c r="J734" s="17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 x14ac:dyDescent="0.55000000000000004">
      <c r="A735" s="1"/>
      <c r="B735" s="1"/>
      <c r="C735" s="1"/>
      <c r="D735" s="2"/>
      <c r="E735" s="12"/>
      <c r="F735" s="1"/>
      <c r="G735" s="12"/>
      <c r="H735" s="1"/>
      <c r="I735" s="1"/>
      <c r="J735" s="17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 x14ac:dyDescent="0.55000000000000004">
      <c r="A736" s="1"/>
      <c r="B736" s="1"/>
      <c r="C736" s="1"/>
      <c r="D736" s="2"/>
      <c r="E736" s="12"/>
      <c r="F736" s="1"/>
      <c r="G736" s="12"/>
      <c r="H736" s="1"/>
      <c r="I736" s="1"/>
      <c r="J736" s="17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 x14ac:dyDescent="0.55000000000000004">
      <c r="A737" s="1"/>
      <c r="B737" s="1"/>
      <c r="C737" s="1"/>
      <c r="D737" s="2"/>
      <c r="E737" s="12"/>
      <c r="F737" s="1"/>
      <c r="G737" s="12"/>
      <c r="H737" s="1"/>
      <c r="I737" s="1"/>
      <c r="J737" s="17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 x14ac:dyDescent="0.55000000000000004">
      <c r="A738" s="1"/>
      <c r="B738" s="1"/>
      <c r="C738" s="1"/>
      <c r="D738" s="2"/>
      <c r="E738" s="12"/>
      <c r="F738" s="1"/>
      <c r="G738" s="12"/>
      <c r="H738" s="1"/>
      <c r="I738" s="1"/>
      <c r="J738" s="17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 x14ac:dyDescent="0.55000000000000004">
      <c r="A739" s="1"/>
      <c r="B739" s="1"/>
      <c r="C739" s="1"/>
      <c r="D739" s="2"/>
      <c r="E739" s="12"/>
      <c r="F739" s="1"/>
      <c r="G739" s="12"/>
      <c r="H739" s="1"/>
      <c r="I739" s="1"/>
      <c r="J739" s="17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 x14ac:dyDescent="0.55000000000000004">
      <c r="A740" s="1"/>
      <c r="B740" s="1"/>
      <c r="C740" s="1"/>
      <c r="D740" s="2"/>
      <c r="E740" s="12"/>
      <c r="F740" s="1"/>
      <c r="G740" s="12"/>
      <c r="H740" s="1"/>
      <c r="I740" s="1"/>
      <c r="J740" s="17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 x14ac:dyDescent="0.55000000000000004">
      <c r="A741" s="1"/>
      <c r="B741" s="1"/>
      <c r="C741" s="1"/>
      <c r="D741" s="2"/>
      <c r="E741" s="12"/>
      <c r="F741" s="1"/>
      <c r="G741" s="12"/>
      <c r="H741" s="1"/>
      <c r="I741" s="1"/>
      <c r="J741" s="17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 x14ac:dyDescent="0.55000000000000004">
      <c r="A742" s="1"/>
      <c r="B742" s="1"/>
      <c r="C742" s="1"/>
      <c r="D742" s="2"/>
      <c r="E742" s="12"/>
      <c r="F742" s="1"/>
      <c r="G742" s="12"/>
      <c r="H742" s="1"/>
      <c r="I742" s="1"/>
      <c r="J742" s="17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 x14ac:dyDescent="0.55000000000000004">
      <c r="A743" s="1"/>
      <c r="B743" s="1"/>
      <c r="C743" s="1"/>
      <c r="D743" s="2"/>
      <c r="E743" s="12"/>
      <c r="F743" s="1"/>
      <c r="G743" s="12"/>
      <c r="H743" s="1"/>
      <c r="I743" s="1"/>
      <c r="J743" s="17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 x14ac:dyDescent="0.55000000000000004">
      <c r="A744" s="1"/>
      <c r="B744" s="1"/>
      <c r="C744" s="1"/>
      <c r="D744" s="2"/>
      <c r="E744" s="12"/>
      <c r="F744" s="1"/>
      <c r="G744" s="12"/>
      <c r="H744" s="1"/>
      <c r="I744" s="1"/>
      <c r="J744" s="17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 x14ac:dyDescent="0.55000000000000004">
      <c r="A745" s="1"/>
      <c r="B745" s="1"/>
      <c r="C745" s="1"/>
      <c r="D745" s="2"/>
      <c r="E745" s="12"/>
      <c r="F745" s="1"/>
      <c r="G745" s="12"/>
      <c r="H745" s="1"/>
      <c r="I745" s="1"/>
      <c r="J745" s="17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 x14ac:dyDescent="0.55000000000000004">
      <c r="A746" s="1"/>
      <c r="B746" s="1"/>
      <c r="C746" s="1"/>
      <c r="D746" s="2"/>
      <c r="E746" s="12"/>
      <c r="F746" s="1"/>
      <c r="G746" s="12"/>
      <c r="H746" s="1"/>
      <c r="I746" s="1"/>
      <c r="J746" s="17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 x14ac:dyDescent="0.55000000000000004">
      <c r="A747" s="1"/>
      <c r="B747" s="1"/>
      <c r="C747" s="1"/>
      <c r="D747" s="2"/>
      <c r="E747" s="12"/>
      <c r="F747" s="1"/>
      <c r="G747" s="12"/>
      <c r="H747" s="1"/>
      <c r="I747" s="1"/>
      <c r="J747" s="17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 x14ac:dyDescent="0.55000000000000004">
      <c r="A748" s="1"/>
      <c r="B748" s="1"/>
      <c r="C748" s="1"/>
      <c r="D748" s="2"/>
      <c r="E748" s="12"/>
      <c r="F748" s="1"/>
      <c r="G748" s="12"/>
      <c r="H748" s="1"/>
      <c r="I748" s="1"/>
      <c r="J748" s="17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 x14ac:dyDescent="0.55000000000000004">
      <c r="A749" s="1"/>
      <c r="B749" s="1"/>
      <c r="C749" s="1"/>
      <c r="D749" s="2"/>
      <c r="E749" s="12"/>
      <c r="F749" s="1"/>
      <c r="G749" s="12"/>
      <c r="H749" s="1"/>
      <c r="I749" s="1"/>
      <c r="J749" s="17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 x14ac:dyDescent="0.55000000000000004">
      <c r="A750" s="1"/>
      <c r="B750" s="1"/>
      <c r="C750" s="1"/>
      <c r="D750" s="2"/>
      <c r="E750" s="12"/>
      <c r="F750" s="1"/>
      <c r="G750" s="12"/>
      <c r="H750" s="1"/>
      <c r="I750" s="1"/>
      <c r="J750" s="17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 x14ac:dyDescent="0.55000000000000004">
      <c r="A751" s="1"/>
      <c r="B751" s="1"/>
      <c r="C751" s="1"/>
      <c r="D751" s="2"/>
      <c r="E751" s="12"/>
      <c r="F751" s="1"/>
      <c r="G751" s="12"/>
      <c r="H751" s="1"/>
      <c r="I751" s="1"/>
      <c r="J751" s="17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 x14ac:dyDescent="0.55000000000000004">
      <c r="A752" s="1"/>
      <c r="B752" s="1"/>
      <c r="C752" s="1"/>
      <c r="D752" s="2"/>
      <c r="E752" s="12"/>
      <c r="F752" s="1"/>
      <c r="G752" s="12"/>
      <c r="H752" s="1"/>
      <c r="I752" s="1"/>
      <c r="J752" s="17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 x14ac:dyDescent="0.55000000000000004">
      <c r="A753" s="1"/>
      <c r="B753" s="1"/>
      <c r="C753" s="1"/>
      <c r="D753" s="2"/>
      <c r="E753" s="12"/>
      <c r="F753" s="1"/>
      <c r="G753" s="12"/>
      <c r="H753" s="1"/>
      <c r="I753" s="1"/>
      <c r="J753" s="17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 x14ac:dyDescent="0.55000000000000004">
      <c r="A754" s="1"/>
      <c r="B754" s="1"/>
      <c r="C754" s="1"/>
      <c r="D754" s="2"/>
      <c r="E754" s="12"/>
      <c r="F754" s="1"/>
      <c r="G754" s="12"/>
      <c r="H754" s="1"/>
      <c r="I754" s="1"/>
      <c r="J754" s="17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 x14ac:dyDescent="0.55000000000000004">
      <c r="A755" s="1"/>
      <c r="B755" s="1"/>
      <c r="C755" s="1"/>
      <c r="D755" s="2"/>
      <c r="E755" s="12"/>
      <c r="F755" s="1"/>
      <c r="G755" s="12"/>
      <c r="H755" s="1"/>
      <c r="I755" s="1"/>
      <c r="J755" s="17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 x14ac:dyDescent="0.55000000000000004">
      <c r="A756" s="1"/>
      <c r="B756" s="1"/>
      <c r="C756" s="1"/>
      <c r="D756" s="2"/>
      <c r="E756" s="12"/>
      <c r="F756" s="1"/>
      <c r="G756" s="12"/>
      <c r="H756" s="1"/>
      <c r="I756" s="1"/>
      <c r="J756" s="17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 x14ac:dyDescent="0.55000000000000004">
      <c r="A757" s="1"/>
      <c r="B757" s="1"/>
      <c r="C757" s="1"/>
      <c r="D757" s="2"/>
      <c r="E757" s="12"/>
      <c r="F757" s="1"/>
      <c r="G757" s="12"/>
      <c r="H757" s="1"/>
      <c r="I757" s="1"/>
      <c r="J757" s="17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 x14ac:dyDescent="0.55000000000000004">
      <c r="A758" s="1"/>
      <c r="B758" s="1"/>
      <c r="C758" s="1"/>
      <c r="D758" s="2"/>
      <c r="E758" s="12"/>
      <c r="F758" s="1"/>
      <c r="G758" s="12"/>
      <c r="H758" s="1"/>
      <c r="I758" s="1"/>
      <c r="J758" s="17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 x14ac:dyDescent="0.55000000000000004">
      <c r="A759" s="1"/>
      <c r="B759" s="1"/>
      <c r="C759" s="1"/>
      <c r="D759" s="2"/>
      <c r="E759" s="12"/>
      <c r="F759" s="1"/>
      <c r="G759" s="12"/>
      <c r="H759" s="1"/>
      <c r="I759" s="1"/>
      <c r="J759" s="17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 x14ac:dyDescent="0.55000000000000004">
      <c r="A760" s="1"/>
      <c r="B760" s="1"/>
      <c r="C760" s="1"/>
      <c r="D760" s="2"/>
      <c r="E760" s="12"/>
      <c r="F760" s="1"/>
      <c r="G760" s="12"/>
      <c r="H760" s="1"/>
      <c r="I760" s="1"/>
      <c r="J760" s="17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 x14ac:dyDescent="0.55000000000000004">
      <c r="A761" s="1"/>
      <c r="B761" s="1"/>
      <c r="C761" s="1"/>
      <c r="D761" s="2"/>
      <c r="E761" s="12"/>
      <c r="F761" s="1"/>
      <c r="G761" s="12"/>
      <c r="H761" s="1"/>
      <c r="I761" s="1"/>
      <c r="J761" s="17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 x14ac:dyDescent="0.55000000000000004">
      <c r="A762" s="1"/>
      <c r="B762" s="1"/>
      <c r="C762" s="1"/>
      <c r="D762" s="2"/>
      <c r="E762" s="12"/>
      <c r="F762" s="1"/>
      <c r="G762" s="12"/>
      <c r="H762" s="1"/>
      <c r="I762" s="1"/>
      <c r="J762" s="17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 x14ac:dyDescent="0.55000000000000004">
      <c r="A763" s="1"/>
      <c r="B763" s="1"/>
      <c r="C763" s="1"/>
      <c r="D763" s="2"/>
      <c r="E763" s="12"/>
      <c r="F763" s="1"/>
      <c r="G763" s="12"/>
      <c r="H763" s="1"/>
      <c r="I763" s="1"/>
      <c r="J763" s="17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 x14ac:dyDescent="0.55000000000000004">
      <c r="A764" s="1"/>
      <c r="B764" s="1"/>
      <c r="C764" s="1"/>
      <c r="D764" s="2"/>
      <c r="E764" s="12"/>
      <c r="F764" s="1"/>
      <c r="G764" s="12"/>
      <c r="H764" s="1"/>
      <c r="I764" s="1"/>
      <c r="J764" s="17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 x14ac:dyDescent="0.55000000000000004">
      <c r="A765" s="1"/>
      <c r="B765" s="1"/>
      <c r="C765" s="1"/>
      <c r="D765" s="2"/>
      <c r="E765" s="12"/>
      <c r="F765" s="1"/>
      <c r="G765" s="12"/>
      <c r="H765" s="1"/>
      <c r="I765" s="1"/>
      <c r="J765" s="17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 x14ac:dyDescent="0.55000000000000004">
      <c r="A766" s="1"/>
      <c r="B766" s="1"/>
      <c r="C766" s="1"/>
      <c r="D766" s="2"/>
      <c r="E766" s="12"/>
      <c r="F766" s="1"/>
      <c r="G766" s="12"/>
      <c r="H766" s="1"/>
      <c r="I766" s="1"/>
      <c r="J766" s="17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 x14ac:dyDescent="0.55000000000000004">
      <c r="A767" s="1"/>
      <c r="B767" s="1"/>
      <c r="C767" s="1"/>
      <c r="D767" s="2"/>
      <c r="E767" s="12"/>
      <c r="F767" s="1"/>
      <c r="G767" s="12"/>
      <c r="H767" s="1"/>
      <c r="I767" s="1"/>
      <c r="J767" s="17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 x14ac:dyDescent="0.55000000000000004">
      <c r="A768" s="1"/>
      <c r="B768" s="1"/>
      <c r="C768" s="1"/>
      <c r="D768" s="2"/>
      <c r="E768" s="12"/>
      <c r="F768" s="1"/>
      <c r="G768" s="12"/>
      <c r="H768" s="1"/>
      <c r="I768" s="1"/>
      <c r="J768" s="17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 x14ac:dyDescent="0.55000000000000004">
      <c r="A769" s="1"/>
      <c r="B769" s="1"/>
      <c r="C769" s="1"/>
      <c r="D769" s="2"/>
      <c r="E769" s="12"/>
      <c r="F769" s="1"/>
      <c r="G769" s="12"/>
      <c r="H769" s="1"/>
      <c r="I769" s="1"/>
      <c r="J769" s="17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 x14ac:dyDescent="0.55000000000000004">
      <c r="A770" s="1"/>
      <c r="B770" s="1"/>
      <c r="C770" s="1"/>
      <c r="D770" s="2"/>
      <c r="E770" s="12"/>
      <c r="F770" s="1"/>
      <c r="G770" s="12"/>
      <c r="H770" s="1"/>
      <c r="I770" s="1"/>
      <c r="J770" s="17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 x14ac:dyDescent="0.55000000000000004">
      <c r="A771" s="1"/>
      <c r="B771" s="1"/>
      <c r="C771" s="1"/>
      <c r="D771" s="2"/>
      <c r="E771" s="12"/>
      <c r="F771" s="1"/>
      <c r="G771" s="12"/>
      <c r="H771" s="1"/>
      <c r="I771" s="1"/>
      <c r="J771" s="17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 x14ac:dyDescent="0.55000000000000004">
      <c r="A772" s="1"/>
      <c r="B772" s="1"/>
      <c r="C772" s="1"/>
      <c r="D772" s="2"/>
      <c r="E772" s="12"/>
      <c r="F772" s="1"/>
      <c r="G772" s="12"/>
      <c r="H772" s="1"/>
      <c r="I772" s="1"/>
      <c r="J772" s="17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 x14ac:dyDescent="0.55000000000000004">
      <c r="A773" s="1"/>
      <c r="B773" s="1"/>
      <c r="C773" s="1"/>
      <c r="D773" s="2"/>
      <c r="E773" s="12"/>
      <c r="F773" s="1"/>
      <c r="G773" s="12"/>
      <c r="H773" s="1"/>
      <c r="I773" s="1"/>
      <c r="J773" s="17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 x14ac:dyDescent="0.55000000000000004">
      <c r="A774" s="1"/>
      <c r="B774" s="1"/>
      <c r="C774" s="1"/>
      <c r="D774" s="2"/>
      <c r="E774" s="12"/>
      <c r="F774" s="1"/>
      <c r="G774" s="12"/>
      <c r="H774" s="1"/>
      <c r="I774" s="1"/>
      <c r="J774" s="17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 x14ac:dyDescent="0.55000000000000004">
      <c r="A775" s="1"/>
      <c r="B775" s="1"/>
      <c r="C775" s="1"/>
      <c r="D775" s="2"/>
      <c r="E775" s="12"/>
      <c r="F775" s="1"/>
      <c r="G775" s="12"/>
      <c r="H775" s="1"/>
      <c r="I775" s="1"/>
      <c r="J775" s="17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 x14ac:dyDescent="0.55000000000000004">
      <c r="A776" s="1"/>
      <c r="B776" s="1"/>
      <c r="C776" s="1"/>
      <c r="D776" s="2"/>
      <c r="E776" s="12"/>
      <c r="F776" s="1"/>
      <c r="G776" s="12"/>
      <c r="H776" s="1"/>
      <c r="I776" s="1"/>
      <c r="J776" s="17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 x14ac:dyDescent="0.55000000000000004">
      <c r="A777" s="1"/>
      <c r="B777" s="1"/>
      <c r="C777" s="1"/>
      <c r="D777" s="2"/>
      <c r="E777" s="12"/>
      <c r="F777" s="1"/>
      <c r="G777" s="12"/>
      <c r="H777" s="1"/>
      <c r="I777" s="1"/>
      <c r="J777" s="17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 x14ac:dyDescent="0.55000000000000004">
      <c r="A778" s="1"/>
      <c r="B778" s="1"/>
      <c r="C778" s="1"/>
      <c r="D778" s="2"/>
      <c r="E778" s="12"/>
      <c r="F778" s="1"/>
      <c r="G778" s="12"/>
      <c r="H778" s="1"/>
      <c r="I778" s="1"/>
      <c r="J778" s="17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 x14ac:dyDescent="0.55000000000000004">
      <c r="A779" s="1"/>
      <c r="B779" s="1"/>
      <c r="C779" s="1"/>
      <c r="D779" s="2"/>
      <c r="E779" s="12"/>
      <c r="F779" s="1"/>
      <c r="G779" s="12"/>
      <c r="H779" s="1"/>
      <c r="I779" s="1"/>
      <c r="J779" s="17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 x14ac:dyDescent="0.55000000000000004">
      <c r="A780" s="1"/>
      <c r="B780" s="1"/>
      <c r="C780" s="1"/>
      <c r="D780" s="2"/>
      <c r="E780" s="12"/>
      <c r="F780" s="1"/>
      <c r="G780" s="12"/>
      <c r="H780" s="1"/>
      <c r="I780" s="1"/>
      <c r="J780" s="17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 x14ac:dyDescent="0.55000000000000004">
      <c r="A781" s="1"/>
      <c r="B781" s="1"/>
      <c r="C781" s="1"/>
      <c r="D781" s="2"/>
      <c r="E781" s="12"/>
      <c r="F781" s="1"/>
      <c r="G781" s="12"/>
      <c r="H781" s="1"/>
      <c r="I781" s="1"/>
      <c r="J781" s="17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 x14ac:dyDescent="0.55000000000000004">
      <c r="A782" s="1"/>
      <c r="B782" s="1"/>
      <c r="C782" s="1"/>
      <c r="D782" s="2"/>
      <c r="E782" s="12"/>
      <c r="F782" s="1"/>
      <c r="G782" s="12"/>
      <c r="H782" s="1"/>
      <c r="I782" s="1"/>
      <c r="J782" s="17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 x14ac:dyDescent="0.55000000000000004">
      <c r="A783" s="1"/>
      <c r="B783" s="1"/>
      <c r="C783" s="1"/>
      <c r="D783" s="2"/>
      <c r="E783" s="12"/>
      <c r="F783" s="1"/>
      <c r="G783" s="12"/>
      <c r="H783" s="1"/>
      <c r="I783" s="1"/>
      <c r="J783" s="17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 x14ac:dyDescent="0.55000000000000004">
      <c r="A784" s="1"/>
      <c r="B784" s="1"/>
      <c r="C784" s="1"/>
      <c r="D784" s="2"/>
      <c r="E784" s="12"/>
      <c r="F784" s="1"/>
      <c r="G784" s="12"/>
      <c r="H784" s="1"/>
      <c r="I784" s="1"/>
      <c r="J784" s="17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 x14ac:dyDescent="0.55000000000000004">
      <c r="A785" s="1"/>
      <c r="B785" s="1"/>
      <c r="C785" s="1"/>
      <c r="D785" s="2"/>
      <c r="E785" s="12"/>
      <c r="F785" s="1"/>
      <c r="G785" s="12"/>
      <c r="H785" s="1"/>
      <c r="I785" s="1"/>
      <c r="J785" s="17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 x14ac:dyDescent="0.55000000000000004">
      <c r="A786" s="1"/>
      <c r="B786" s="1"/>
      <c r="C786" s="1"/>
      <c r="D786" s="2"/>
      <c r="E786" s="12"/>
      <c r="F786" s="1"/>
      <c r="G786" s="12"/>
      <c r="H786" s="1"/>
      <c r="I786" s="1"/>
      <c r="J786" s="17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 x14ac:dyDescent="0.55000000000000004">
      <c r="A787" s="1"/>
      <c r="B787" s="1"/>
      <c r="C787" s="1"/>
      <c r="D787" s="2"/>
      <c r="E787" s="12"/>
      <c r="F787" s="1"/>
      <c r="G787" s="12"/>
      <c r="H787" s="1"/>
      <c r="I787" s="1"/>
      <c r="J787" s="17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 x14ac:dyDescent="0.55000000000000004">
      <c r="A788" s="1"/>
      <c r="B788" s="1"/>
      <c r="C788" s="1"/>
      <c r="D788" s="2"/>
      <c r="E788" s="12"/>
      <c r="F788" s="1"/>
      <c r="G788" s="12"/>
      <c r="H788" s="1"/>
      <c r="I788" s="1"/>
      <c r="J788" s="17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 x14ac:dyDescent="0.55000000000000004">
      <c r="A789" s="1"/>
      <c r="B789" s="1"/>
      <c r="C789" s="1"/>
      <c r="D789" s="2"/>
      <c r="E789" s="12"/>
      <c r="F789" s="1"/>
      <c r="G789" s="12"/>
      <c r="H789" s="1"/>
      <c r="I789" s="1"/>
      <c r="J789" s="17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 x14ac:dyDescent="0.55000000000000004">
      <c r="A790" s="1"/>
      <c r="B790" s="1"/>
      <c r="C790" s="1"/>
      <c r="D790" s="2"/>
      <c r="E790" s="12"/>
      <c r="F790" s="1"/>
      <c r="G790" s="12"/>
      <c r="H790" s="1"/>
      <c r="I790" s="1"/>
      <c r="J790" s="17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 x14ac:dyDescent="0.55000000000000004">
      <c r="A791" s="1"/>
      <c r="B791" s="1"/>
      <c r="C791" s="1"/>
      <c r="D791" s="2"/>
      <c r="E791" s="12"/>
      <c r="F791" s="1"/>
      <c r="G791" s="12"/>
      <c r="H791" s="1"/>
      <c r="I791" s="1"/>
      <c r="J791" s="17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 x14ac:dyDescent="0.55000000000000004">
      <c r="A792" s="1"/>
      <c r="B792" s="1"/>
      <c r="C792" s="1"/>
      <c r="D792" s="2"/>
      <c r="E792" s="12"/>
      <c r="F792" s="1"/>
      <c r="G792" s="12"/>
      <c r="H792" s="1"/>
      <c r="I792" s="1"/>
      <c r="J792" s="17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 x14ac:dyDescent="0.55000000000000004">
      <c r="A793" s="1"/>
      <c r="B793" s="1"/>
      <c r="C793" s="1"/>
      <c r="D793" s="2"/>
      <c r="E793" s="12"/>
      <c r="F793" s="1"/>
      <c r="G793" s="12"/>
      <c r="H793" s="1"/>
      <c r="I793" s="1"/>
      <c r="J793" s="17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 x14ac:dyDescent="0.55000000000000004">
      <c r="A794" s="1"/>
      <c r="B794" s="1"/>
      <c r="C794" s="1"/>
      <c r="D794" s="2"/>
      <c r="E794" s="12"/>
      <c r="F794" s="1"/>
      <c r="G794" s="12"/>
      <c r="H794" s="1"/>
      <c r="I794" s="1"/>
      <c r="J794" s="17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 x14ac:dyDescent="0.55000000000000004">
      <c r="A795" s="1"/>
      <c r="B795" s="1"/>
      <c r="C795" s="1"/>
      <c r="D795" s="2"/>
      <c r="E795" s="12"/>
      <c r="F795" s="1"/>
      <c r="G795" s="12"/>
      <c r="H795" s="1"/>
      <c r="I795" s="1"/>
      <c r="J795" s="17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 x14ac:dyDescent="0.55000000000000004">
      <c r="A796" s="1"/>
      <c r="B796" s="1"/>
      <c r="C796" s="1"/>
      <c r="D796" s="2"/>
      <c r="E796" s="12"/>
      <c r="F796" s="1"/>
      <c r="G796" s="12"/>
      <c r="H796" s="1"/>
      <c r="I796" s="1"/>
      <c r="J796" s="17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 x14ac:dyDescent="0.55000000000000004">
      <c r="A797" s="1"/>
      <c r="B797" s="1"/>
      <c r="C797" s="1"/>
      <c r="D797" s="2"/>
      <c r="E797" s="12"/>
      <c r="F797" s="1"/>
      <c r="G797" s="12"/>
      <c r="H797" s="1"/>
      <c r="I797" s="1"/>
      <c r="J797" s="17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 x14ac:dyDescent="0.55000000000000004">
      <c r="A798" s="1"/>
      <c r="B798" s="1"/>
      <c r="C798" s="1"/>
      <c r="D798" s="2"/>
      <c r="E798" s="12"/>
      <c r="F798" s="1"/>
      <c r="G798" s="12"/>
      <c r="H798" s="1"/>
      <c r="I798" s="1"/>
      <c r="J798" s="17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 x14ac:dyDescent="0.55000000000000004">
      <c r="A799" s="1"/>
      <c r="B799" s="1"/>
      <c r="C799" s="1"/>
      <c r="D799" s="2"/>
      <c r="E799" s="12"/>
      <c r="F799" s="1"/>
      <c r="G799" s="12"/>
      <c r="H799" s="1"/>
      <c r="I799" s="1"/>
      <c r="J799" s="17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 x14ac:dyDescent="0.55000000000000004">
      <c r="A800" s="1"/>
      <c r="B800" s="1"/>
      <c r="C800" s="1"/>
      <c r="D800" s="2"/>
      <c r="E800" s="12"/>
      <c r="F800" s="1"/>
      <c r="G800" s="12"/>
      <c r="H800" s="1"/>
      <c r="I800" s="1"/>
      <c r="J800" s="17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 x14ac:dyDescent="0.55000000000000004">
      <c r="A801" s="1"/>
      <c r="B801" s="1"/>
      <c r="C801" s="1"/>
      <c r="D801" s="2"/>
      <c r="E801" s="12"/>
      <c r="F801" s="1"/>
      <c r="G801" s="12"/>
      <c r="H801" s="1"/>
      <c r="I801" s="1"/>
      <c r="J801" s="17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 x14ac:dyDescent="0.55000000000000004">
      <c r="A802" s="1"/>
      <c r="B802" s="1"/>
      <c r="C802" s="1"/>
      <c r="D802" s="2"/>
      <c r="E802" s="12"/>
      <c r="F802" s="1"/>
      <c r="G802" s="12"/>
      <c r="H802" s="1"/>
      <c r="I802" s="1"/>
      <c r="J802" s="17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 x14ac:dyDescent="0.55000000000000004">
      <c r="A803" s="1"/>
      <c r="B803" s="1"/>
      <c r="C803" s="1"/>
      <c r="D803" s="2"/>
      <c r="E803" s="12"/>
      <c r="F803" s="1"/>
      <c r="G803" s="12"/>
      <c r="H803" s="1"/>
      <c r="I803" s="1"/>
      <c r="J803" s="17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 x14ac:dyDescent="0.55000000000000004">
      <c r="A804" s="1"/>
      <c r="B804" s="1"/>
      <c r="C804" s="1"/>
      <c r="D804" s="2"/>
      <c r="E804" s="12"/>
      <c r="F804" s="1"/>
      <c r="G804" s="12"/>
      <c r="H804" s="1"/>
      <c r="I804" s="1"/>
      <c r="J804" s="17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 x14ac:dyDescent="0.55000000000000004">
      <c r="A805" s="1"/>
      <c r="B805" s="1"/>
      <c r="C805" s="1"/>
      <c r="D805" s="2"/>
      <c r="E805" s="12"/>
      <c r="F805" s="1"/>
      <c r="G805" s="12"/>
      <c r="H805" s="1"/>
      <c r="I805" s="1"/>
      <c r="J805" s="17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 x14ac:dyDescent="0.55000000000000004">
      <c r="A806" s="1"/>
      <c r="B806" s="1"/>
      <c r="C806" s="1"/>
      <c r="D806" s="2"/>
      <c r="E806" s="12"/>
      <c r="F806" s="1"/>
      <c r="G806" s="12"/>
      <c r="H806" s="1"/>
      <c r="I806" s="1"/>
      <c r="J806" s="17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 x14ac:dyDescent="0.55000000000000004">
      <c r="A807" s="1"/>
      <c r="B807" s="1"/>
      <c r="C807" s="1"/>
      <c r="D807" s="2"/>
      <c r="E807" s="12"/>
      <c r="F807" s="1"/>
      <c r="G807" s="12"/>
      <c r="H807" s="1"/>
      <c r="I807" s="1"/>
      <c r="J807" s="17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 x14ac:dyDescent="0.55000000000000004">
      <c r="A808" s="1"/>
      <c r="B808" s="1"/>
      <c r="C808" s="1"/>
      <c r="D808" s="2"/>
      <c r="E808" s="12"/>
      <c r="F808" s="1"/>
      <c r="G808" s="12"/>
      <c r="H808" s="1"/>
      <c r="I808" s="1"/>
      <c r="J808" s="17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 x14ac:dyDescent="0.55000000000000004">
      <c r="A809" s="1"/>
      <c r="B809" s="1"/>
      <c r="C809" s="1"/>
      <c r="D809" s="2"/>
      <c r="E809" s="12"/>
      <c r="F809" s="1"/>
      <c r="G809" s="12"/>
      <c r="H809" s="1"/>
      <c r="I809" s="1"/>
      <c r="J809" s="17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 x14ac:dyDescent="0.55000000000000004">
      <c r="A810" s="1"/>
      <c r="B810" s="1"/>
      <c r="C810" s="1"/>
      <c r="D810" s="2"/>
      <c r="E810" s="12"/>
      <c r="F810" s="1"/>
      <c r="G810" s="12"/>
      <c r="H810" s="1"/>
      <c r="I810" s="1"/>
      <c r="J810" s="17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 x14ac:dyDescent="0.55000000000000004">
      <c r="A811" s="1"/>
      <c r="B811" s="1"/>
      <c r="C811" s="1"/>
      <c r="D811" s="2"/>
      <c r="E811" s="12"/>
      <c r="F811" s="1"/>
      <c r="G811" s="12"/>
      <c r="H811" s="1"/>
      <c r="I811" s="1"/>
      <c r="J811" s="17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 x14ac:dyDescent="0.55000000000000004">
      <c r="A812" s="1"/>
      <c r="B812" s="1"/>
      <c r="C812" s="1"/>
      <c r="D812" s="2"/>
      <c r="E812" s="12"/>
      <c r="F812" s="1"/>
      <c r="G812" s="12"/>
      <c r="H812" s="1"/>
      <c r="I812" s="1"/>
      <c r="J812" s="17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 x14ac:dyDescent="0.55000000000000004">
      <c r="A813" s="1"/>
      <c r="B813" s="1"/>
      <c r="C813" s="1"/>
      <c r="D813" s="2"/>
      <c r="E813" s="12"/>
      <c r="F813" s="1"/>
      <c r="G813" s="12"/>
      <c r="H813" s="1"/>
      <c r="I813" s="1"/>
      <c r="J813" s="17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 x14ac:dyDescent="0.55000000000000004">
      <c r="A814" s="1"/>
      <c r="B814" s="1"/>
      <c r="C814" s="1"/>
      <c r="D814" s="2"/>
      <c r="E814" s="12"/>
      <c r="F814" s="1"/>
      <c r="G814" s="12"/>
      <c r="H814" s="1"/>
      <c r="I814" s="1"/>
      <c r="J814" s="17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 x14ac:dyDescent="0.55000000000000004">
      <c r="A815" s="1"/>
      <c r="B815" s="1"/>
      <c r="C815" s="1"/>
      <c r="D815" s="2"/>
      <c r="E815" s="12"/>
      <c r="F815" s="1"/>
      <c r="G815" s="12"/>
      <c r="H815" s="1"/>
      <c r="I815" s="1"/>
      <c r="J815" s="17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 x14ac:dyDescent="0.55000000000000004">
      <c r="A816" s="1"/>
      <c r="B816" s="1"/>
      <c r="C816" s="1"/>
      <c r="D816" s="2"/>
      <c r="E816" s="12"/>
      <c r="F816" s="1"/>
      <c r="G816" s="12"/>
      <c r="H816" s="1"/>
      <c r="I816" s="1"/>
      <c r="J816" s="17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 x14ac:dyDescent="0.55000000000000004">
      <c r="A817" s="1"/>
      <c r="B817" s="1"/>
      <c r="C817" s="1"/>
      <c r="D817" s="2"/>
      <c r="E817" s="12"/>
      <c r="F817" s="1"/>
      <c r="G817" s="12"/>
      <c r="H817" s="1"/>
      <c r="I817" s="1"/>
      <c r="J817" s="17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 x14ac:dyDescent="0.55000000000000004">
      <c r="A818" s="1"/>
      <c r="B818" s="1"/>
      <c r="C818" s="1"/>
      <c r="D818" s="2"/>
      <c r="E818" s="12"/>
      <c r="F818" s="1"/>
      <c r="G818" s="12"/>
      <c r="H818" s="1"/>
      <c r="I818" s="1"/>
      <c r="J818" s="17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 x14ac:dyDescent="0.55000000000000004">
      <c r="A819" s="1"/>
      <c r="B819" s="1"/>
      <c r="C819" s="1"/>
      <c r="D819" s="2"/>
      <c r="E819" s="12"/>
      <c r="F819" s="1"/>
      <c r="G819" s="12"/>
      <c r="H819" s="1"/>
      <c r="I819" s="1"/>
      <c r="J819" s="17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 x14ac:dyDescent="0.55000000000000004">
      <c r="A820" s="1"/>
      <c r="B820" s="1"/>
      <c r="C820" s="1"/>
      <c r="D820" s="2"/>
      <c r="E820" s="12"/>
      <c r="F820" s="1"/>
      <c r="G820" s="12"/>
      <c r="H820" s="1"/>
      <c r="I820" s="1"/>
      <c r="J820" s="17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 x14ac:dyDescent="0.55000000000000004">
      <c r="A821" s="1"/>
      <c r="B821" s="1"/>
      <c r="C821" s="1"/>
      <c r="D821" s="2"/>
      <c r="E821" s="12"/>
      <c r="F821" s="1"/>
      <c r="G821" s="12"/>
      <c r="H821" s="1"/>
      <c r="I821" s="1"/>
      <c r="J821" s="17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 x14ac:dyDescent="0.55000000000000004">
      <c r="A822" s="1"/>
      <c r="B822" s="1"/>
      <c r="C822" s="1"/>
      <c r="D822" s="2"/>
      <c r="E822" s="12"/>
      <c r="F822" s="1"/>
      <c r="G822" s="12"/>
      <c r="H822" s="1"/>
      <c r="I822" s="1"/>
      <c r="J822" s="17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 x14ac:dyDescent="0.55000000000000004">
      <c r="A823" s="1"/>
      <c r="B823" s="1"/>
      <c r="C823" s="1"/>
      <c r="D823" s="2"/>
      <c r="E823" s="12"/>
      <c r="F823" s="1"/>
      <c r="G823" s="12"/>
      <c r="H823" s="1"/>
      <c r="I823" s="1"/>
      <c r="J823" s="17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 x14ac:dyDescent="0.55000000000000004">
      <c r="A824" s="1"/>
      <c r="B824" s="1"/>
      <c r="C824" s="1"/>
      <c r="D824" s="2"/>
      <c r="E824" s="12"/>
      <c r="F824" s="1"/>
      <c r="G824" s="12"/>
      <c r="H824" s="1"/>
      <c r="I824" s="1"/>
      <c r="J824" s="17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 x14ac:dyDescent="0.55000000000000004">
      <c r="A825" s="1"/>
      <c r="B825" s="1"/>
      <c r="C825" s="1"/>
      <c r="D825" s="2"/>
      <c r="E825" s="12"/>
      <c r="F825" s="1"/>
      <c r="G825" s="12"/>
      <c r="H825" s="1"/>
      <c r="I825" s="1"/>
      <c r="J825" s="17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 x14ac:dyDescent="0.55000000000000004">
      <c r="A826" s="1"/>
      <c r="B826" s="1"/>
      <c r="C826" s="1"/>
      <c r="D826" s="2"/>
      <c r="E826" s="12"/>
      <c r="F826" s="1"/>
      <c r="G826" s="12"/>
      <c r="H826" s="1"/>
      <c r="I826" s="1"/>
      <c r="J826" s="17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 x14ac:dyDescent="0.55000000000000004">
      <c r="A827" s="1"/>
      <c r="B827" s="1"/>
      <c r="C827" s="1"/>
      <c r="D827" s="2"/>
      <c r="E827" s="12"/>
      <c r="F827" s="1"/>
      <c r="G827" s="12"/>
      <c r="H827" s="1"/>
      <c r="I827" s="1"/>
      <c r="J827" s="17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 x14ac:dyDescent="0.55000000000000004">
      <c r="A828" s="1"/>
      <c r="B828" s="1"/>
      <c r="C828" s="1"/>
      <c r="D828" s="2"/>
      <c r="E828" s="12"/>
      <c r="F828" s="1"/>
      <c r="G828" s="12"/>
      <c r="H828" s="1"/>
      <c r="I828" s="1"/>
      <c r="J828" s="17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 x14ac:dyDescent="0.55000000000000004">
      <c r="A829" s="1"/>
      <c r="B829" s="1"/>
      <c r="C829" s="1"/>
      <c r="D829" s="2"/>
      <c r="E829" s="12"/>
      <c r="F829" s="1"/>
      <c r="G829" s="12"/>
      <c r="H829" s="1"/>
      <c r="I829" s="1"/>
      <c r="J829" s="17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 x14ac:dyDescent="0.55000000000000004">
      <c r="A830" s="1"/>
      <c r="B830" s="1"/>
      <c r="C830" s="1"/>
      <c r="D830" s="2"/>
      <c r="E830" s="12"/>
      <c r="F830" s="1"/>
      <c r="G830" s="12"/>
      <c r="H830" s="1"/>
      <c r="I830" s="1"/>
      <c r="J830" s="17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 x14ac:dyDescent="0.55000000000000004">
      <c r="A831" s="1"/>
      <c r="B831" s="1"/>
      <c r="C831" s="1"/>
      <c r="D831" s="2"/>
      <c r="E831" s="12"/>
      <c r="F831" s="1"/>
      <c r="G831" s="12"/>
      <c r="H831" s="1"/>
      <c r="I831" s="1"/>
      <c r="J831" s="17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 x14ac:dyDescent="0.55000000000000004">
      <c r="A832" s="1"/>
      <c r="B832" s="1"/>
      <c r="C832" s="1"/>
      <c r="D832" s="2"/>
      <c r="E832" s="12"/>
      <c r="F832" s="1"/>
      <c r="G832" s="12"/>
      <c r="H832" s="1"/>
      <c r="I832" s="1"/>
      <c r="J832" s="17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 x14ac:dyDescent="0.55000000000000004">
      <c r="A833" s="1"/>
      <c r="B833" s="1"/>
      <c r="C833" s="1"/>
      <c r="D833" s="2"/>
      <c r="E833" s="12"/>
      <c r="F833" s="1"/>
      <c r="G833" s="12"/>
      <c r="H833" s="1"/>
      <c r="I833" s="1"/>
      <c r="J833" s="17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 x14ac:dyDescent="0.55000000000000004">
      <c r="A834" s="1"/>
      <c r="B834" s="1"/>
      <c r="C834" s="1"/>
      <c r="D834" s="2"/>
      <c r="E834" s="12"/>
      <c r="F834" s="1"/>
      <c r="G834" s="12"/>
      <c r="H834" s="1"/>
      <c r="I834" s="1"/>
      <c r="J834" s="17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 x14ac:dyDescent="0.55000000000000004">
      <c r="A835" s="1"/>
      <c r="B835" s="1"/>
      <c r="C835" s="1"/>
      <c r="D835" s="2"/>
      <c r="E835" s="12"/>
      <c r="F835" s="1"/>
      <c r="G835" s="12"/>
      <c r="H835" s="1"/>
      <c r="I835" s="1"/>
      <c r="J835" s="17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 x14ac:dyDescent="0.55000000000000004">
      <c r="A836" s="1"/>
      <c r="B836" s="1"/>
      <c r="C836" s="1"/>
      <c r="D836" s="2"/>
      <c r="E836" s="12"/>
      <c r="F836" s="1"/>
      <c r="G836" s="12"/>
      <c r="H836" s="1"/>
      <c r="I836" s="1"/>
      <c r="J836" s="17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 x14ac:dyDescent="0.55000000000000004">
      <c r="A837" s="1"/>
      <c r="B837" s="1"/>
      <c r="C837" s="1"/>
      <c r="D837" s="2"/>
      <c r="E837" s="12"/>
      <c r="F837" s="1"/>
      <c r="G837" s="12"/>
      <c r="H837" s="1"/>
      <c r="I837" s="1"/>
      <c r="J837" s="17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 x14ac:dyDescent="0.55000000000000004">
      <c r="A838" s="1"/>
      <c r="B838" s="1"/>
      <c r="C838" s="1"/>
      <c r="D838" s="2"/>
      <c r="E838" s="12"/>
      <c r="F838" s="1"/>
      <c r="G838" s="12"/>
      <c r="H838" s="1"/>
      <c r="I838" s="1"/>
      <c r="J838" s="17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 x14ac:dyDescent="0.55000000000000004">
      <c r="A839" s="1"/>
      <c r="B839" s="1"/>
      <c r="C839" s="1"/>
      <c r="D839" s="2"/>
      <c r="E839" s="12"/>
      <c r="F839" s="1"/>
      <c r="G839" s="12"/>
      <c r="H839" s="1"/>
      <c r="I839" s="1"/>
      <c r="J839" s="17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 x14ac:dyDescent="0.55000000000000004">
      <c r="A840" s="1"/>
      <c r="B840" s="1"/>
      <c r="C840" s="1"/>
      <c r="D840" s="2"/>
      <c r="E840" s="12"/>
      <c r="F840" s="1"/>
      <c r="G840" s="12"/>
      <c r="H840" s="1"/>
      <c r="I840" s="1"/>
      <c r="J840" s="17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 x14ac:dyDescent="0.55000000000000004">
      <c r="A841" s="1"/>
      <c r="B841" s="1"/>
      <c r="C841" s="1"/>
      <c r="D841" s="2"/>
      <c r="E841" s="12"/>
      <c r="F841" s="1"/>
      <c r="G841" s="12"/>
      <c r="H841" s="1"/>
      <c r="I841" s="1"/>
      <c r="J841" s="17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 x14ac:dyDescent="0.55000000000000004">
      <c r="A842" s="1"/>
      <c r="B842" s="1"/>
      <c r="C842" s="1"/>
      <c r="D842" s="2"/>
      <c r="E842" s="12"/>
      <c r="F842" s="1"/>
      <c r="G842" s="12"/>
      <c r="H842" s="1"/>
      <c r="I842" s="1"/>
      <c r="J842" s="17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 x14ac:dyDescent="0.55000000000000004">
      <c r="A843" s="1"/>
      <c r="B843" s="1"/>
      <c r="C843" s="1"/>
      <c r="D843" s="2"/>
      <c r="E843" s="12"/>
      <c r="F843" s="1"/>
      <c r="G843" s="12"/>
      <c r="H843" s="1"/>
      <c r="I843" s="1"/>
      <c r="J843" s="17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 x14ac:dyDescent="0.55000000000000004">
      <c r="A844" s="1"/>
      <c r="B844" s="1"/>
      <c r="C844" s="1"/>
      <c r="D844" s="2"/>
      <c r="E844" s="12"/>
      <c r="F844" s="1"/>
      <c r="G844" s="12"/>
      <c r="H844" s="1"/>
      <c r="I844" s="1"/>
      <c r="J844" s="17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 x14ac:dyDescent="0.55000000000000004">
      <c r="A845" s="1"/>
      <c r="B845" s="1"/>
      <c r="C845" s="1"/>
      <c r="D845" s="2"/>
      <c r="E845" s="12"/>
      <c r="F845" s="1"/>
      <c r="G845" s="12"/>
      <c r="H845" s="1"/>
      <c r="I845" s="1"/>
      <c r="J845" s="17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 x14ac:dyDescent="0.55000000000000004">
      <c r="A846" s="1"/>
      <c r="B846" s="1"/>
      <c r="C846" s="1"/>
      <c r="D846" s="2"/>
      <c r="E846" s="12"/>
      <c r="F846" s="1"/>
      <c r="G846" s="12"/>
      <c r="H846" s="1"/>
      <c r="I846" s="1"/>
      <c r="J846" s="17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 x14ac:dyDescent="0.55000000000000004">
      <c r="A847" s="1"/>
      <c r="B847" s="1"/>
      <c r="C847" s="1"/>
      <c r="D847" s="2"/>
      <c r="E847" s="12"/>
      <c r="F847" s="1"/>
      <c r="G847" s="12"/>
      <c r="H847" s="1"/>
      <c r="I847" s="1"/>
      <c r="J847" s="17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 x14ac:dyDescent="0.55000000000000004">
      <c r="A848" s="1"/>
      <c r="B848" s="1"/>
      <c r="C848" s="1"/>
      <c r="D848" s="2"/>
      <c r="E848" s="12"/>
      <c r="F848" s="1"/>
      <c r="G848" s="12"/>
      <c r="H848" s="1"/>
      <c r="I848" s="1"/>
      <c r="J848" s="17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 x14ac:dyDescent="0.55000000000000004">
      <c r="A849" s="1"/>
      <c r="B849" s="1"/>
      <c r="C849" s="1"/>
      <c r="D849" s="2"/>
      <c r="E849" s="12"/>
      <c r="F849" s="1"/>
      <c r="G849" s="12"/>
      <c r="H849" s="1"/>
      <c r="I849" s="1"/>
      <c r="J849" s="17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 x14ac:dyDescent="0.55000000000000004">
      <c r="A850" s="1"/>
      <c r="B850" s="1"/>
      <c r="C850" s="1"/>
      <c r="D850" s="2"/>
      <c r="E850" s="12"/>
      <c r="F850" s="1"/>
      <c r="G850" s="12"/>
      <c r="H850" s="1"/>
      <c r="I850" s="1"/>
      <c r="J850" s="17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 x14ac:dyDescent="0.55000000000000004">
      <c r="A851" s="1"/>
      <c r="B851" s="1"/>
      <c r="C851" s="1"/>
      <c r="D851" s="2"/>
      <c r="E851" s="12"/>
      <c r="F851" s="1"/>
      <c r="G851" s="12"/>
      <c r="H851" s="1"/>
      <c r="I851" s="1"/>
      <c r="J851" s="17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 x14ac:dyDescent="0.55000000000000004">
      <c r="A852" s="1"/>
      <c r="B852" s="1"/>
      <c r="C852" s="1"/>
      <c r="D852" s="2"/>
      <c r="E852" s="12"/>
      <c r="F852" s="1"/>
      <c r="G852" s="12"/>
      <c r="H852" s="1"/>
      <c r="I852" s="1"/>
      <c r="J852" s="17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 x14ac:dyDescent="0.55000000000000004">
      <c r="A853" s="1"/>
      <c r="B853" s="1"/>
      <c r="C853" s="1"/>
      <c r="D853" s="2"/>
      <c r="E853" s="12"/>
      <c r="F853" s="1"/>
      <c r="G853" s="12"/>
      <c r="H853" s="1"/>
      <c r="I853" s="1"/>
      <c r="J853" s="17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 x14ac:dyDescent="0.55000000000000004">
      <c r="A854" s="1"/>
      <c r="B854" s="1"/>
      <c r="C854" s="1"/>
      <c r="D854" s="2"/>
      <c r="E854" s="12"/>
      <c r="F854" s="1"/>
      <c r="G854" s="12"/>
      <c r="H854" s="1"/>
      <c r="I854" s="1"/>
      <c r="J854" s="17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 x14ac:dyDescent="0.55000000000000004">
      <c r="A855" s="1"/>
      <c r="B855" s="1"/>
      <c r="C855" s="1"/>
      <c r="D855" s="2"/>
      <c r="E855" s="12"/>
      <c r="F855" s="1"/>
      <c r="G855" s="12"/>
      <c r="H855" s="1"/>
      <c r="I855" s="1"/>
      <c r="J855" s="17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 x14ac:dyDescent="0.55000000000000004">
      <c r="A856" s="1"/>
      <c r="B856" s="1"/>
      <c r="C856" s="1"/>
      <c r="D856" s="2"/>
      <c r="E856" s="12"/>
      <c r="F856" s="1"/>
      <c r="G856" s="12"/>
      <c r="H856" s="1"/>
      <c r="I856" s="1"/>
      <c r="J856" s="17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 x14ac:dyDescent="0.55000000000000004">
      <c r="A857" s="1"/>
      <c r="B857" s="1"/>
      <c r="C857" s="1"/>
      <c r="D857" s="2"/>
      <c r="E857" s="12"/>
      <c r="F857" s="1"/>
      <c r="G857" s="12"/>
      <c r="H857" s="1"/>
      <c r="I857" s="1"/>
      <c r="J857" s="17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 x14ac:dyDescent="0.55000000000000004">
      <c r="A858" s="1"/>
      <c r="B858" s="1"/>
      <c r="C858" s="1"/>
      <c r="D858" s="2"/>
      <c r="E858" s="12"/>
      <c r="F858" s="1"/>
      <c r="G858" s="12"/>
      <c r="H858" s="1"/>
      <c r="I858" s="1"/>
      <c r="J858" s="17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 x14ac:dyDescent="0.55000000000000004">
      <c r="A859" s="1"/>
      <c r="B859" s="1"/>
      <c r="C859" s="1"/>
      <c r="D859" s="2"/>
      <c r="E859" s="12"/>
      <c r="F859" s="1"/>
      <c r="G859" s="12"/>
      <c r="H859" s="1"/>
      <c r="I859" s="1"/>
      <c r="J859" s="17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 x14ac:dyDescent="0.55000000000000004">
      <c r="A860" s="1"/>
      <c r="B860" s="1"/>
      <c r="C860" s="1"/>
      <c r="D860" s="2"/>
      <c r="E860" s="12"/>
      <c r="F860" s="1"/>
      <c r="G860" s="12"/>
      <c r="H860" s="1"/>
      <c r="I860" s="1"/>
      <c r="J860" s="17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 x14ac:dyDescent="0.55000000000000004">
      <c r="A861" s="1"/>
      <c r="B861" s="1"/>
      <c r="C861" s="1"/>
      <c r="D861" s="2"/>
      <c r="E861" s="12"/>
      <c r="F861" s="1"/>
      <c r="G861" s="12"/>
      <c r="H861" s="1"/>
      <c r="I861" s="1"/>
      <c r="J861" s="17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 x14ac:dyDescent="0.55000000000000004">
      <c r="A862" s="1"/>
      <c r="B862" s="1"/>
      <c r="C862" s="1"/>
      <c r="D862" s="2"/>
      <c r="E862" s="12"/>
      <c r="F862" s="1"/>
      <c r="G862" s="12"/>
      <c r="H862" s="1"/>
      <c r="I862" s="1"/>
      <c r="J862" s="17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 x14ac:dyDescent="0.55000000000000004">
      <c r="A863" s="1"/>
      <c r="B863" s="1"/>
      <c r="C863" s="1"/>
      <c r="D863" s="2"/>
      <c r="E863" s="12"/>
      <c r="F863" s="1"/>
      <c r="G863" s="12"/>
      <c r="H863" s="1"/>
      <c r="I863" s="1"/>
      <c r="J863" s="17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 x14ac:dyDescent="0.55000000000000004">
      <c r="A864" s="1"/>
      <c r="B864" s="1"/>
      <c r="C864" s="1"/>
      <c r="D864" s="2"/>
      <c r="E864" s="12"/>
      <c r="F864" s="1"/>
      <c r="G864" s="12"/>
      <c r="H864" s="1"/>
      <c r="I864" s="1"/>
      <c r="J864" s="17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 x14ac:dyDescent="0.55000000000000004">
      <c r="A865" s="1"/>
      <c r="B865" s="1"/>
      <c r="C865" s="1"/>
      <c r="D865" s="2"/>
      <c r="E865" s="12"/>
      <c r="F865" s="1"/>
      <c r="G865" s="12"/>
      <c r="H865" s="1"/>
      <c r="I865" s="1"/>
      <c r="J865" s="17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 x14ac:dyDescent="0.55000000000000004">
      <c r="A866" s="1"/>
      <c r="B866" s="1"/>
      <c r="C866" s="1"/>
      <c r="D866" s="2"/>
      <c r="E866" s="12"/>
      <c r="F866" s="1"/>
      <c r="G866" s="12"/>
      <c r="H866" s="1"/>
      <c r="I866" s="1"/>
      <c r="J866" s="17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 x14ac:dyDescent="0.55000000000000004">
      <c r="A867" s="1"/>
      <c r="B867" s="1"/>
      <c r="C867" s="1"/>
      <c r="D867" s="2"/>
      <c r="E867" s="12"/>
      <c r="F867" s="1"/>
      <c r="G867" s="12"/>
      <c r="H867" s="1"/>
      <c r="I867" s="1"/>
      <c r="J867" s="17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 x14ac:dyDescent="0.55000000000000004">
      <c r="A868" s="1"/>
      <c r="B868" s="1"/>
      <c r="C868" s="1"/>
      <c r="D868" s="2"/>
      <c r="E868" s="12"/>
      <c r="F868" s="1"/>
      <c r="G868" s="12"/>
      <c r="H868" s="1"/>
      <c r="I868" s="1"/>
      <c r="J868" s="17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 x14ac:dyDescent="0.55000000000000004">
      <c r="A869" s="1"/>
      <c r="B869" s="1"/>
      <c r="C869" s="1"/>
      <c r="D869" s="2"/>
      <c r="E869" s="12"/>
      <c r="F869" s="1"/>
      <c r="G869" s="12"/>
      <c r="H869" s="1"/>
      <c r="I869" s="1"/>
      <c r="J869" s="17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 x14ac:dyDescent="0.55000000000000004">
      <c r="A870" s="1"/>
      <c r="B870" s="1"/>
      <c r="C870" s="1"/>
      <c r="D870" s="2"/>
      <c r="E870" s="12"/>
      <c r="F870" s="1"/>
      <c r="G870" s="12"/>
      <c r="H870" s="1"/>
      <c r="I870" s="1"/>
      <c r="J870" s="17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 x14ac:dyDescent="0.55000000000000004">
      <c r="A871" s="1"/>
      <c r="B871" s="1"/>
      <c r="C871" s="1"/>
      <c r="D871" s="2"/>
      <c r="E871" s="12"/>
      <c r="F871" s="1"/>
      <c r="G871" s="12"/>
      <c r="H871" s="1"/>
      <c r="I871" s="1"/>
      <c r="J871" s="17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 x14ac:dyDescent="0.55000000000000004">
      <c r="A872" s="1"/>
      <c r="B872" s="1"/>
      <c r="C872" s="1"/>
      <c r="D872" s="2"/>
      <c r="E872" s="12"/>
      <c r="F872" s="1"/>
      <c r="G872" s="12"/>
      <c r="H872" s="1"/>
      <c r="I872" s="1"/>
      <c r="J872" s="17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 x14ac:dyDescent="0.55000000000000004">
      <c r="A873" s="1"/>
      <c r="B873" s="1"/>
      <c r="C873" s="1"/>
      <c r="D873" s="2"/>
      <c r="E873" s="12"/>
      <c r="F873" s="1"/>
      <c r="G873" s="12"/>
      <c r="H873" s="1"/>
      <c r="I873" s="1"/>
      <c r="J873" s="17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 x14ac:dyDescent="0.55000000000000004">
      <c r="A874" s="1"/>
      <c r="B874" s="1"/>
      <c r="C874" s="1"/>
      <c r="D874" s="2"/>
      <c r="E874" s="12"/>
      <c r="F874" s="1"/>
      <c r="G874" s="12"/>
      <c r="H874" s="1"/>
      <c r="I874" s="1"/>
      <c r="J874" s="17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 x14ac:dyDescent="0.55000000000000004">
      <c r="A875" s="1"/>
      <c r="B875" s="1"/>
      <c r="C875" s="1"/>
      <c r="D875" s="2"/>
      <c r="E875" s="12"/>
      <c r="F875" s="1"/>
      <c r="G875" s="12"/>
      <c r="H875" s="1"/>
      <c r="I875" s="1"/>
      <c r="J875" s="17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 x14ac:dyDescent="0.55000000000000004">
      <c r="A876" s="1"/>
      <c r="B876" s="1"/>
      <c r="C876" s="1"/>
      <c r="D876" s="2"/>
      <c r="E876" s="12"/>
      <c r="F876" s="1"/>
      <c r="G876" s="12"/>
      <c r="H876" s="1"/>
      <c r="I876" s="1"/>
      <c r="J876" s="17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 x14ac:dyDescent="0.55000000000000004">
      <c r="A877" s="1"/>
      <c r="B877" s="1"/>
      <c r="C877" s="1"/>
      <c r="D877" s="2"/>
      <c r="E877" s="12"/>
      <c r="F877" s="1"/>
      <c r="G877" s="12"/>
      <c r="H877" s="1"/>
      <c r="I877" s="1"/>
      <c r="J877" s="17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 x14ac:dyDescent="0.55000000000000004">
      <c r="A878" s="1"/>
      <c r="B878" s="1"/>
      <c r="C878" s="1"/>
      <c r="D878" s="2"/>
      <c r="E878" s="12"/>
      <c r="F878" s="1"/>
      <c r="G878" s="12"/>
      <c r="H878" s="1"/>
      <c r="I878" s="1"/>
      <c r="J878" s="17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 x14ac:dyDescent="0.55000000000000004">
      <c r="A879" s="1"/>
      <c r="B879" s="1"/>
      <c r="C879" s="1"/>
      <c r="D879" s="2"/>
      <c r="E879" s="12"/>
      <c r="F879" s="1"/>
      <c r="G879" s="12"/>
      <c r="H879" s="1"/>
      <c r="I879" s="1"/>
      <c r="J879" s="17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 x14ac:dyDescent="0.55000000000000004">
      <c r="A880" s="1"/>
      <c r="B880" s="1"/>
      <c r="C880" s="1"/>
      <c r="D880" s="2"/>
      <c r="E880" s="12"/>
      <c r="F880" s="1"/>
      <c r="G880" s="12"/>
      <c r="H880" s="1"/>
      <c r="I880" s="1"/>
      <c r="J880" s="17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 x14ac:dyDescent="0.55000000000000004">
      <c r="A881" s="1"/>
      <c r="B881" s="1"/>
      <c r="C881" s="1"/>
      <c r="D881" s="2"/>
      <c r="E881" s="12"/>
      <c r="F881" s="1"/>
      <c r="G881" s="12"/>
      <c r="H881" s="1"/>
      <c r="I881" s="1"/>
      <c r="J881" s="17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 x14ac:dyDescent="0.55000000000000004">
      <c r="A882" s="1"/>
      <c r="B882" s="1"/>
      <c r="C882" s="1"/>
      <c r="D882" s="2"/>
      <c r="E882" s="12"/>
      <c r="F882" s="1"/>
      <c r="G882" s="12"/>
      <c r="H882" s="1"/>
      <c r="I882" s="1"/>
      <c r="J882" s="17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 x14ac:dyDescent="0.55000000000000004">
      <c r="A883" s="1"/>
      <c r="B883" s="1"/>
      <c r="C883" s="1"/>
      <c r="D883" s="2"/>
      <c r="E883" s="12"/>
      <c r="F883" s="1"/>
      <c r="G883" s="12"/>
      <c r="H883" s="1"/>
      <c r="I883" s="1"/>
      <c r="J883" s="17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 x14ac:dyDescent="0.55000000000000004">
      <c r="A884" s="1"/>
      <c r="B884" s="1"/>
      <c r="C884" s="1"/>
      <c r="D884" s="2"/>
      <c r="E884" s="12"/>
      <c r="F884" s="1"/>
      <c r="G884" s="12"/>
      <c r="H884" s="1"/>
      <c r="I884" s="1"/>
      <c r="J884" s="17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 x14ac:dyDescent="0.55000000000000004">
      <c r="A885" s="1"/>
      <c r="B885" s="1"/>
      <c r="C885" s="1"/>
      <c r="D885" s="2"/>
      <c r="E885" s="12"/>
      <c r="F885" s="1"/>
      <c r="G885" s="12"/>
      <c r="H885" s="1"/>
      <c r="I885" s="1"/>
      <c r="J885" s="17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 x14ac:dyDescent="0.55000000000000004">
      <c r="A886" s="1"/>
      <c r="B886" s="1"/>
      <c r="C886" s="1"/>
      <c r="D886" s="2"/>
      <c r="E886" s="12"/>
      <c r="F886" s="1"/>
      <c r="G886" s="12"/>
      <c r="H886" s="1"/>
      <c r="I886" s="1"/>
      <c r="J886" s="17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 x14ac:dyDescent="0.55000000000000004">
      <c r="A887" s="1"/>
      <c r="B887" s="1"/>
      <c r="C887" s="1"/>
      <c r="D887" s="2"/>
      <c r="E887" s="12"/>
      <c r="F887" s="1"/>
      <c r="G887" s="12"/>
      <c r="H887" s="1"/>
      <c r="I887" s="1"/>
      <c r="J887" s="17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 x14ac:dyDescent="0.55000000000000004">
      <c r="A888" s="1"/>
      <c r="B888" s="1"/>
      <c r="C888" s="1"/>
      <c r="D888" s="2"/>
      <c r="E888" s="12"/>
      <c r="F888" s="1"/>
      <c r="G888" s="12"/>
      <c r="H888" s="1"/>
      <c r="I888" s="1"/>
      <c r="J888" s="17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 x14ac:dyDescent="0.55000000000000004">
      <c r="A889" s="1"/>
      <c r="B889" s="1"/>
      <c r="C889" s="1"/>
      <c r="D889" s="2"/>
      <c r="E889" s="12"/>
      <c r="F889" s="1"/>
      <c r="G889" s="12"/>
      <c r="H889" s="1"/>
      <c r="I889" s="1"/>
      <c r="J889" s="17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 x14ac:dyDescent="0.55000000000000004">
      <c r="A890" s="1"/>
      <c r="B890" s="1"/>
      <c r="C890" s="1"/>
      <c r="D890" s="2"/>
      <c r="E890" s="12"/>
      <c r="F890" s="1"/>
      <c r="G890" s="12"/>
      <c r="H890" s="1"/>
      <c r="I890" s="1"/>
      <c r="J890" s="17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 x14ac:dyDescent="0.55000000000000004">
      <c r="A891" s="1"/>
      <c r="B891" s="1"/>
      <c r="C891" s="1"/>
      <c r="D891" s="2"/>
      <c r="E891" s="12"/>
      <c r="F891" s="1"/>
      <c r="G891" s="12"/>
      <c r="H891" s="1"/>
      <c r="I891" s="1"/>
      <c r="J891" s="17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 x14ac:dyDescent="0.55000000000000004">
      <c r="A892" s="1"/>
      <c r="B892" s="1"/>
      <c r="C892" s="1"/>
      <c r="D892" s="2"/>
      <c r="E892" s="12"/>
      <c r="F892" s="1"/>
      <c r="G892" s="12"/>
      <c r="H892" s="1"/>
      <c r="I892" s="1"/>
      <c r="J892" s="17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 x14ac:dyDescent="0.55000000000000004">
      <c r="A893" s="1"/>
      <c r="B893" s="1"/>
      <c r="C893" s="1"/>
      <c r="D893" s="2"/>
      <c r="E893" s="12"/>
      <c r="F893" s="1"/>
      <c r="G893" s="12"/>
      <c r="H893" s="1"/>
      <c r="I893" s="1"/>
      <c r="J893" s="17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 x14ac:dyDescent="0.55000000000000004">
      <c r="A894" s="1"/>
      <c r="B894" s="1"/>
      <c r="C894" s="1"/>
      <c r="D894" s="2"/>
      <c r="E894" s="12"/>
      <c r="F894" s="1"/>
      <c r="G894" s="12"/>
      <c r="H894" s="1"/>
      <c r="I894" s="1"/>
      <c r="J894" s="17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 x14ac:dyDescent="0.55000000000000004">
      <c r="A895" s="1"/>
      <c r="B895" s="1"/>
      <c r="C895" s="1"/>
      <c r="D895" s="2"/>
      <c r="E895" s="12"/>
      <c r="F895" s="1"/>
      <c r="G895" s="12"/>
      <c r="H895" s="1"/>
      <c r="I895" s="1"/>
      <c r="J895" s="17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 x14ac:dyDescent="0.55000000000000004">
      <c r="A896" s="1"/>
      <c r="B896" s="1"/>
      <c r="C896" s="1"/>
      <c r="D896" s="2"/>
      <c r="E896" s="12"/>
      <c r="F896" s="1"/>
      <c r="G896" s="12"/>
      <c r="H896" s="1"/>
      <c r="I896" s="1"/>
      <c r="J896" s="17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 x14ac:dyDescent="0.55000000000000004">
      <c r="A897" s="1"/>
      <c r="B897" s="1"/>
      <c r="C897" s="1"/>
      <c r="D897" s="2"/>
      <c r="E897" s="12"/>
      <c r="F897" s="1"/>
      <c r="G897" s="12"/>
      <c r="H897" s="1"/>
      <c r="I897" s="1"/>
      <c r="J897" s="17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 x14ac:dyDescent="0.55000000000000004">
      <c r="A898" s="1"/>
      <c r="B898" s="1"/>
      <c r="C898" s="1"/>
      <c r="D898" s="2"/>
      <c r="E898" s="12"/>
      <c r="F898" s="1"/>
      <c r="G898" s="12"/>
      <c r="H898" s="1"/>
      <c r="I898" s="1"/>
      <c r="J898" s="17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 x14ac:dyDescent="0.55000000000000004">
      <c r="A899" s="1"/>
      <c r="B899" s="1"/>
      <c r="C899" s="1"/>
      <c r="D899" s="2"/>
      <c r="E899" s="12"/>
      <c r="F899" s="1"/>
      <c r="G899" s="12"/>
      <c r="H899" s="1"/>
      <c r="I899" s="1"/>
      <c r="J899" s="17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 x14ac:dyDescent="0.55000000000000004">
      <c r="A900" s="1"/>
      <c r="B900" s="1"/>
      <c r="C900" s="1"/>
      <c r="D900" s="2"/>
      <c r="E900" s="12"/>
      <c r="F900" s="1"/>
      <c r="G900" s="12"/>
      <c r="H900" s="1"/>
      <c r="I900" s="1"/>
      <c r="J900" s="17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 x14ac:dyDescent="0.55000000000000004">
      <c r="A901" s="1"/>
      <c r="B901" s="1"/>
      <c r="C901" s="1"/>
      <c r="D901" s="2"/>
      <c r="E901" s="12"/>
      <c r="F901" s="1"/>
      <c r="G901" s="12"/>
      <c r="H901" s="1"/>
      <c r="I901" s="1"/>
      <c r="J901" s="17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 x14ac:dyDescent="0.55000000000000004">
      <c r="A902" s="1"/>
      <c r="B902" s="1"/>
      <c r="C902" s="1"/>
      <c r="D902" s="2"/>
      <c r="E902" s="12"/>
      <c r="F902" s="1"/>
      <c r="G902" s="12"/>
      <c r="H902" s="1"/>
      <c r="I902" s="1"/>
      <c r="J902" s="17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 x14ac:dyDescent="0.55000000000000004">
      <c r="A903" s="1"/>
      <c r="B903" s="1"/>
      <c r="C903" s="1"/>
      <c r="D903" s="2"/>
      <c r="E903" s="12"/>
      <c r="F903" s="1"/>
      <c r="G903" s="12"/>
      <c r="H903" s="1"/>
      <c r="I903" s="1"/>
      <c r="J903" s="17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 x14ac:dyDescent="0.55000000000000004">
      <c r="A904" s="1"/>
      <c r="B904" s="1"/>
      <c r="C904" s="1"/>
      <c r="D904" s="2"/>
      <c r="E904" s="12"/>
      <c r="F904" s="1"/>
      <c r="G904" s="12"/>
      <c r="H904" s="1"/>
      <c r="I904" s="1"/>
      <c r="J904" s="17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 x14ac:dyDescent="0.55000000000000004">
      <c r="A905" s="1"/>
      <c r="B905" s="1"/>
      <c r="C905" s="1"/>
      <c r="D905" s="2"/>
      <c r="E905" s="12"/>
      <c r="F905" s="1"/>
      <c r="G905" s="12"/>
      <c r="H905" s="1"/>
      <c r="I905" s="1"/>
      <c r="J905" s="17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 x14ac:dyDescent="0.55000000000000004">
      <c r="A906" s="1"/>
      <c r="B906" s="1"/>
      <c r="C906" s="1"/>
      <c r="D906" s="2"/>
      <c r="E906" s="12"/>
      <c r="F906" s="1"/>
      <c r="G906" s="12"/>
      <c r="H906" s="1"/>
      <c r="I906" s="1"/>
      <c r="J906" s="17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 x14ac:dyDescent="0.55000000000000004">
      <c r="A907" s="1"/>
      <c r="B907" s="1"/>
      <c r="C907" s="1"/>
      <c r="D907" s="2"/>
      <c r="E907" s="12"/>
      <c r="F907" s="1"/>
      <c r="G907" s="12"/>
      <c r="H907" s="1"/>
      <c r="I907" s="1"/>
      <c r="J907" s="17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 x14ac:dyDescent="0.55000000000000004">
      <c r="A908" s="1"/>
      <c r="B908" s="1"/>
      <c r="C908" s="1"/>
      <c r="D908" s="2"/>
      <c r="E908" s="12"/>
      <c r="F908" s="1"/>
      <c r="G908" s="12"/>
      <c r="H908" s="1"/>
      <c r="I908" s="1"/>
      <c r="J908" s="17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 x14ac:dyDescent="0.55000000000000004">
      <c r="A909" s="1"/>
      <c r="B909" s="1"/>
      <c r="C909" s="1"/>
      <c r="D909" s="2"/>
      <c r="E909" s="12"/>
      <c r="F909" s="1"/>
      <c r="G909" s="12"/>
      <c r="H909" s="1"/>
      <c r="I909" s="1"/>
      <c r="J909" s="17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 x14ac:dyDescent="0.55000000000000004">
      <c r="A910" s="1"/>
      <c r="B910" s="1"/>
      <c r="C910" s="1"/>
      <c r="D910" s="2"/>
      <c r="E910" s="12"/>
      <c r="F910" s="1"/>
      <c r="G910" s="12"/>
      <c r="H910" s="1"/>
      <c r="I910" s="1"/>
      <c r="J910" s="17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 x14ac:dyDescent="0.55000000000000004">
      <c r="A911" s="1"/>
      <c r="B911" s="1"/>
      <c r="C911" s="1"/>
      <c r="D911" s="2"/>
      <c r="E911" s="12"/>
      <c r="F911" s="1"/>
      <c r="G911" s="12"/>
      <c r="H911" s="1"/>
      <c r="I911" s="1"/>
      <c r="J911" s="17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 x14ac:dyDescent="0.55000000000000004">
      <c r="A912" s="1"/>
      <c r="B912" s="1"/>
      <c r="C912" s="1"/>
      <c r="D912" s="2"/>
      <c r="E912" s="12"/>
      <c r="F912" s="1"/>
      <c r="G912" s="12"/>
      <c r="H912" s="1"/>
      <c r="I912" s="1"/>
      <c r="J912" s="17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 x14ac:dyDescent="0.55000000000000004">
      <c r="A913" s="1"/>
      <c r="B913" s="1"/>
      <c r="C913" s="1"/>
      <c r="D913" s="2"/>
      <c r="E913" s="12"/>
      <c r="F913" s="1"/>
      <c r="G913" s="12"/>
      <c r="H913" s="1"/>
      <c r="I913" s="1"/>
      <c r="J913" s="17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 x14ac:dyDescent="0.55000000000000004">
      <c r="A914" s="1"/>
      <c r="B914" s="1"/>
      <c r="C914" s="1"/>
      <c r="D914" s="2"/>
      <c r="E914" s="12"/>
      <c r="F914" s="1"/>
      <c r="G914" s="12"/>
      <c r="H914" s="1"/>
      <c r="I914" s="1"/>
      <c r="J914" s="17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 x14ac:dyDescent="0.55000000000000004">
      <c r="A915" s="1"/>
      <c r="B915" s="1"/>
      <c r="C915" s="1"/>
      <c r="D915" s="2"/>
      <c r="E915" s="12"/>
      <c r="F915" s="1"/>
      <c r="G915" s="12"/>
      <c r="H915" s="1"/>
      <c r="I915" s="1"/>
      <c r="J915" s="17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 x14ac:dyDescent="0.55000000000000004">
      <c r="A916" s="1"/>
      <c r="B916" s="1"/>
      <c r="C916" s="1"/>
      <c r="D916" s="2"/>
      <c r="E916" s="12"/>
      <c r="F916" s="1"/>
      <c r="G916" s="12"/>
      <c r="H916" s="1"/>
      <c r="I916" s="1"/>
      <c r="J916" s="17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 x14ac:dyDescent="0.55000000000000004">
      <c r="A917" s="1"/>
      <c r="B917" s="1"/>
      <c r="C917" s="1"/>
      <c r="D917" s="2"/>
      <c r="E917" s="12"/>
      <c r="F917" s="1"/>
      <c r="G917" s="12"/>
      <c r="H917" s="1"/>
      <c r="I917" s="1"/>
      <c r="J917" s="17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 x14ac:dyDescent="0.55000000000000004">
      <c r="A918" s="1"/>
      <c r="B918" s="1"/>
      <c r="C918" s="1"/>
      <c r="D918" s="2"/>
      <c r="E918" s="12"/>
      <c r="F918" s="1"/>
      <c r="G918" s="12"/>
      <c r="H918" s="1"/>
      <c r="I918" s="1"/>
      <c r="J918" s="17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 x14ac:dyDescent="0.55000000000000004">
      <c r="A919" s="1"/>
      <c r="B919" s="1"/>
      <c r="C919" s="1"/>
      <c r="D919" s="2"/>
      <c r="E919" s="12"/>
      <c r="F919" s="1"/>
      <c r="G919" s="12"/>
      <c r="H919" s="1"/>
      <c r="I919" s="1"/>
      <c r="J919" s="17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 x14ac:dyDescent="0.55000000000000004">
      <c r="A920" s="1"/>
      <c r="B920" s="1"/>
      <c r="C920" s="1"/>
      <c r="D920" s="2"/>
      <c r="E920" s="12"/>
      <c r="F920" s="1"/>
      <c r="G920" s="12"/>
      <c r="H920" s="1"/>
      <c r="I920" s="1"/>
      <c r="J920" s="17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 x14ac:dyDescent="0.55000000000000004">
      <c r="A921" s="1"/>
      <c r="B921" s="1"/>
      <c r="C921" s="1"/>
      <c r="D921" s="2"/>
      <c r="E921" s="12"/>
      <c r="F921" s="1"/>
      <c r="G921" s="12"/>
      <c r="H921" s="1"/>
      <c r="I921" s="1"/>
      <c r="J921" s="17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 x14ac:dyDescent="0.55000000000000004">
      <c r="A922" s="1"/>
      <c r="B922" s="1"/>
      <c r="C922" s="1"/>
      <c r="D922" s="2"/>
      <c r="E922" s="12"/>
      <c r="F922" s="1"/>
      <c r="G922" s="12"/>
      <c r="H922" s="1"/>
      <c r="I922" s="1"/>
      <c r="J922" s="17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 x14ac:dyDescent="0.55000000000000004">
      <c r="A923" s="1"/>
      <c r="B923" s="1"/>
      <c r="C923" s="1"/>
      <c r="D923" s="2"/>
      <c r="E923" s="12"/>
      <c r="F923" s="1"/>
      <c r="G923" s="12"/>
      <c r="H923" s="1"/>
      <c r="I923" s="1"/>
      <c r="J923" s="17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 x14ac:dyDescent="0.55000000000000004">
      <c r="A924" s="1"/>
      <c r="B924" s="1"/>
      <c r="C924" s="1"/>
      <c r="D924" s="2"/>
      <c r="E924" s="12"/>
      <c r="F924" s="1"/>
      <c r="G924" s="12"/>
      <c r="H924" s="1"/>
      <c r="I924" s="1"/>
      <c r="J924" s="17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 x14ac:dyDescent="0.55000000000000004">
      <c r="A925" s="1"/>
      <c r="B925" s="1"/>
      <c r="C925" s="1"/>
      <c r="D925" s="2"/>
      <c r="E925" s="12"/>
      <c r="F925" s="1"/>
      <c r="G925" s="12"/>
      <c r="H925" s="1"/>
      <c r="I925" s="1"/>
      <c r="J925" s="17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 x14ac:dyDescent="0.55000000000000004">
      <c r="A926" s="1"/>
      <c r="B926" s="1"/>
      <c r="C926" s="1"/>
      <c r="D926" s="2"/>
      <c r="E926" s="12"/>
      <c r="F926" s="1"/>
      <c r="G926" s="12"/>
      <c r="H926" s="1"/>
      <c r="I926" s="1"/>
      <c r="J926" s="17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 x14ac:dyDescent="0.55000000000000004">
      <c r="A927" s="1"/>
      <c r="B927" s="1"/>
      <c r="C927" s="1"/>
      <c r="D927" s="2"/>
      <c r="E927" s="12"/>
      <c r="F927" s="1"/>
      <c r="G927" s="12"/>
      <c r="H927" s="1"/>
      <c r="I927" s="1"/>
      <c r="J927" s="17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 x14ac:dyDescent="0.55000000000000004">
      <c r="A928" s="1"/>
      <c r="B928" s="1"/>
      <c r="C928" s="1"/>
      <c r="D928" s="2"/>
      <c r="E928" s="12"/>
      <c r="F928" s="1"/>
      <c r="G928" s="12"/>
      <c r="H928" s="1"/>
      <c r="I928" s="1"/>
      <c r="J928" s="17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 x14ac:dyDescent="0.55000000000000004">
      <c r="A929" s="1"/>
      <c r="B929" s="1"/>
      <c r="C929" s="1"/>
      <c r="D929" s="2"/>
      <c r="E929" s="12"/>
      <c r="F929" s="1"/>
      <c r="G929" s="12"/>
      <c r="H929" s="1"/>
      <c r="I929" s="1"/>
      <c r="J929" s="17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 x14ac:dyDescent="0.55000000000000004">
      <c r="A930" s="1"/>
      <c r="B930" s="1"/>
      <c r="C930" s="1"/>
      <c r="D930" s="2"/>
      <c r="E930" s="12"/>
      <c r="F930" s="1"/>
      <c r="G930" s="12"/>
      <c r="H930" s="1"/>
      <c r="I930" s="1"/>
      <c r="J930" s="17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 x14ac:dyDescent="0.55000000000000004">
      <c r="A931" s="1"/>
      <c r="B931" s="1"/>
      <c r="C931" s="1"/>
      <c r="D931" s="2"/>
      <c r="E931" s="12"/>
      <c r="F931" s="1"/>
      <c r="G931" s="12"/>
      <c r="H931" s="1"/>
      <c r="I931" s="1"/>
      <c r="J931" s="17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 x14ac:dyDescent="0.55000000000000004">
      <c r="A932" s="1"/>
      <c r="B932" s="1"/>
      <c r="C932" s="1"/>
      <c r="D932" s="2"/>
      <c r="E932" s="12"/>
      <c r="F932" s="1"/>
      <c r="G932" s="12"/>
      <c r="H932" s="1"/>
      <c r="I932" s="1"/>
      <c r="J932" s="17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 x14ac:dyDescent="0.55000000000000004">
      <c r="A933" s="1"/>
      <c r="B933" s="1"/>
      <c r="C933" s="1"/>
      <c r="D933" s="2"/>
      <c r="E933" s="12"/>
      <c r="F933" s="1"/>
      <c r="G933" s="12"/>
      <c r="H933" s="1"/>
      <c r="I933" s="1"/>
      <c r="J933" s="17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 x14ac:dyDescent="0.55000000000000004">
      <c r="A934" s="1"/>
      <c r="B934" s="1"/>
      <c r="C934" s="1"/>
      <c r="D934" s="2"/>
      <c r="E934" s="12"/>
      <c r="F934" s="1"/>
      <c r="G934" s="12"/>
      <c r="H934" s="1"/>
      <c r="I934" s="1"/>
      <c r="J934" s="17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 x14ac:dyDescent="0.55000000000000004">
      <c r="A935" s="1"/>
      <c r="B935" s="1"/>
      <c r="C935" s="1"/>
      <c r="D935" s="2"/>
      <c r="E935" s="12"/>
      <c r="F935" s="1"/>
      <c r="G935" s="12"/>
      <c r="H935" s="1"/>
      <c r="I935" s="1"/>
      <c r="J935" s="17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 x14ac:dyDescent="0.55000000000000004">
      <c r="A936" s="1"/>
      <c r="B936" s="1"/>
      <c r="C936" s="1"/>
      <c r="D936" s="2"/>
      <c r="E936" s="12"/>
      <c r="F936" s="1"/>
      <c r="G936" s="12"/>
      <c r="H936" s="1"/>
      <c r="I936" s="1"/>
      <c r="J936" s="17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 x14ac:dyDescent="0.55000000000000004">
      <c r="A937" s="1"/>
      <c r="B937" s="1"/>
      <c r="C937" s="1"/>
      <c r="D937" s="2"/>
      <c r="E937" s="12"/>
      <c r="F937" s="1"/>
      <c r="G937" s="12"/>
      <c r="H937" s="1"/>
      <c r="I937" s="1"/>
      <c r="J937" s="17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 x14ac:dyDescent="0.55000000000000004">
      <c r="A938" s="1"/>
      <c r="B938" s="1"/>
      <c r="C938" s="1"/>
      <c r="D938" s="2"/>
      <c r="E938" s="12"/>
      <c r="F938" s="1"/>
      <c r="G938" s="12"/>
      <c r="H938" s="1"/>
      <c r="I938" s="1"/>
      <c r="J938" s="17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 x14ac:dyDescent="0.55000000000000004">
      <c r="A939" s="1"/>
      <c r="B939" s="1"/>
      <c r="C939" s="1"/>
      <c r="D939" s="2"/>
      <c r="E939" s="12"/>
      <c r="F939" s="1"/>
      <c r="G939" s="12"/>
      <c r="H939" s="1"/>
      <c r="I939" s="1"/>
      <c r="J939" s="17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 x14ac:dyDescent="0.55000000000000004">
      <c r="A940" s="1"/>
      <c r="B940" s="1"/>
      <c r="C940" s="1"/>
      <c r="D940" s="2"/>
      <c r="E940" s="12"/>
      <c r="F940" s="1"/>
      <c r="G940" s="12"/>
      <c r="H940" s="1"/>
      <c r="I940" s="1"/>
      <c r="J940" s="17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 x14ac:dyDescent="0.55000000000000004">
      <c r="A941" s="1"/>
      <c r="B941" s="1"/>
      <c r="C941" s="1"/>
      <c r="D941" s="2"/>
      <c r="E941" s="12"/>
      <c r="F941" s="1"/>
      <c r="G941" s="12"/>
      <c r="H941" s="1"/>
      <c r="I941" s="1"/>
      <c r="J941" s="17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 x14ac:dyDescent="0.55000000000000004">
      <c r="A942" s="1"/>
      <c r="B942" s="1"/>
      <c r="C942" s="1"/>
      <c r="D942" s="2"/>
      <c r="E942" s="12"/>
      <c r="F942" s="1"/>
      <c r="G942" s="12"/>
      <c r="H942" s="1"/>
      <c r="I942" s="1"/>
      <c r="J942" s="17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 x14ac:dyDescent="0.55000000000000004">
      <c r="A943" s="1"/>
      <c r="B943" s="1"/>
      <c r="C943" s="1"/>
      <c r="D943" s="2"/>
      <c r="E943" s="12"/>
      <c r="F943" s="1"/>
      <c r="G943" s="12"/>
      <c r="H943" s="1"/>
      <c r="I943" s="1"/>
      <c r="J943" s="17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 x14ac:dyDescent="0.55000000000000004">
      <c r="A944" s="1"/>
      <c r="B944" s="1"/>
      <c r="C944" s="1"/>
      <c r="D944" s="2"/>
      <c r="E944" s="12"/>
      <c r="F944" s="1"/>
      <c r="G944" s="12"/>
      <c r="H944" s="1"/>
      <c r="I944" s="1"/>
      <c r="J944" s="17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 x14ac:dyDescent="0.55000000000000004">
      <c r="A945" s="1"/>
      <c r="B945" s="1"/>
      <c r="C945" s="1"/>
      <c r="D945" s="2"/>
      <c r="E945" s="12"/>
      <c r="F945" s="1"/>
      <c r="G945" s="12"/>
      <c r="H945" s="1"/>
      <c r="I945" s="1"/>
      <c r="J945" s="17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 x14ac:dyDescent="0.55000000000000004">
      <c r="A946" s="1"/>
      <c r="B946" s="1"/>
      <c r="C946" s="1"/>
      <c r="D946" s="2"/>
      <c r="E946" s="12"/>
      <c r="F946" s="1"/>
      <c r="G946" s="12"/>
      <c r="H946" s="1"/>
      <c r="I946" s="1"/>
      <c r="J946" s="17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 x14ac:dyDescent="0.55000000000000004">
      <c r="A947" s="1"/>
      <c r="B947" s="1"/>
      <c r="C947" s="1"/>
      <c r="D947" s="2"/>
      <c r="E947" s="12"/>
      <c r="F947" s="1"/>
      <c r="G947" s="12"/>
      <c r="H947" s="1"/>
      <c r="I947" s="1"/>
      <c r="J947" s="17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 x14ac:dyDescent="0.55000000000000004">
      <c r="A948" s="1"/>
      <c r="B948" s="1"/>
      <c r="C948" s="1"/>
      <c r="D948" s="2"/>
      <c r="E948" s="12"/>
      <c r="F948" s="1"/>
      <c r="G948" s="12"/>
      <c r="H948" s="1"/>
      <c r="I948" s="1"/>
      <c r="J948" s="17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 x14ac:dyDescent="0.55000000000000004">
      <c r="A949" s="1"/>
      <c r="B949" s="1"/>
      <c r="C949" s="1"/>
      <c r="D949" s="2"/>
      <c r="E949" s="12"/>
      <c r="F949" s="1"/>
      <c r="G949" s="12"/>
      <c r="H949" s="1"/>
      <c r="I949" s="1"/>
      <c r="J949" s="17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 x14ac:dyDescent="0.55000000000000004">
      <c r="A950" s="1"/>
      <c r="B950" s="1"/>
      <c r="C950" s="1"/>
      <c r="D950" s="2"/>
      <c r="E950" s="12"/>
      <c r="F950" s="1"/>
      <c r="G950" s="12"/>
      <c r="H950" s="1"/>
      <c r="I950" s="1"/>
      <c r="J950" s="17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 x14ac:dyDescent="0.55000000000000004">
      <c r="A951" s="1"/>
      <c r="B951" s="1"/>
      <c r="C951" s="1"/>
      <c r="D951" s="2"/>
      <c r="E951" s="12"/>
      <c r="F951" s="1"/>
      <c r="G951" s="12"/>
      <c r="H951" s="1"/>
      <c r="I951" s="1"/>
      <c r="J951" s="17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 x14ac:dyDescent="0.55000000000000004">
      <c r="A952" s="1"/>
      <c r="B952" s="1"/>
      <c r="C952" s="1"/>
      <c r="D952" s="2"/>
      <c r="E952" s="12"/>
      <c r="F952" s="1"/>
      <c r="G952" s="12"/>
      <c r="H952" s="1"/>
      <c r="I952" s="1"/>
      <c r="J952" s="17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 x14ac:dyDescent="0.55000000000000004">
      <c r="A953" s="1"/>
      <c r="B953" s="1"/>
      <c r="C953" s="1"/>
      <c r="D953" s="2"/>
      <c r="E953" s="12"/>
      <c r="F953" s="1"/>
      <c r="G953" s="12"/>
      <c r="H953" s="1"/>
      <c r="I953" s="1"/>
      <c r="J953" s="17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 x14ac:dyDescent="0.55000000000000004">
      <c r="A954" s="1"/>
      <c r="B954" s="1"/>
      <c r="C954" s="1"/>
      <c r="D954" s="2"/>
      <c r="E954" s="12"/>
      <c r="F954" s="1"/>
      <c r="G954" s="12"/>
      <c r="H954" s="1"/>
      <c r="I954" s="1"/>
      <c r="J954" s="17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 x14ac:dyDescent="0.55000000000000004">
      <c r="A955" s="1"/>
      <c r="B955" s="1"/>
      <c r="C955" s="1"/>
      <c r="D955" s="2"/>
      <c r="E955" s="12"/>
      <c r="F955" s="1"/>
      <c r="G955" s="12"/>
      <c r="H955" s="1"/>
      <c r="I955" s="1"/>
      <c r="J955" s="17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 x14ac:dyDescent="0.55000000000000004">
      <c r="A956" s="1"/>
      <c r="B956" s="1"/>
      <c r="C956" s="1"/>
      <c r="D956" s="2"/>
      <c r="E956" s="12"/>
      <c r="F956" s="1"/>
      <c r="G956" s="12"/>
      <c r="H956" s="1"/>
      <c r="I956" s="1"/>
      <c r="J956" s="17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 x14ac:dyDescent="0.55000000000000004">
      <c r="A957" s="1"/>
      <c r="B957" s="1"/>
      <c r="C957" s="1"/>
      <c r="D957" s="2"/>
      <c r="E957" s="12"/>
      <c r="F957" s="1"/>
      <c r="G957" s="12"/>
      <c r="H957" s="1"/>
      <c r="I957" s="1"/>
      <c r="J957" s="17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 x14ac:dyDescent="0.55000000000000004">
      <c r="A958" s="1"/>
      <c r="B958" s="1"/>
      <c r="C958" s="1"/>
      <c r="D958" s="2"/>
      <c r="E958" s="12"/>
      <c r="F958" s="1"/>
      <c r="G958" s="12"/>
      <c r="H958" s="1"/>
      <c r="I958" s="1"/>
      <c r="J958" s="17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 x14ac:dyDescent="0.55000000000000004">
      <c r="A959" s="1"/>
      <c r="B959" s="1"/>
      <c r="C959" s="1"/>
      <c r="D959" s="2"/>
      <c r="E959" s="12"/>
      <c r="F959" s="1"/>
      <c r="G959" s="12"/>
      <c r="H959" s="1"/>
      <c r="I959" s="1"/>
      <c r="J959" s="17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 x14ac:dyDescent="0.55000000000000004">
      <c r="A960" s="1"/>
      <c r="B960" s="1"/>
      <c r="C960" s="1"/>
      <c r="D960" s="2"/>
      <c r="E960" s="12"/>
      <c r="F960" s="1"/>
      <c r="G960" s="12"/>
      <c r="H960" s="1"/>
      <c r="I960" s="1"/>
      <c r="J960" s="17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 x14ac:dyDescent="0.55000000000000004">
      <c r="A961" s="1"/>
      <c r="B961" s="1"/>
      <c r="C961" s="1"/>
      <c r="D961" s="2"/>
      <c r="E961" s="12"/>
      <c r="F961" s="1"/>
      <c r="G961" s="12"/>
      <c r="H961" s="1"/>
      <c r="I961" s="1"/>
      <c r="J961" s="17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 x14ac:dyDescent="0.55000000000000004">
      <c r="A962" s="1"/>
      <c r="B962" s="1"/>
      <c r="C962" s="1"/>
      <c r="D962" s="2"/>
      <c r="E962" s="12"/>
      <c r="F962" s="1"/>
      <c r="G962" s="12"/>
      <c r="H962" s="1"/>
      <c r="I962" s="1"/>
      <c r="J962" s="17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 x14ac:dyDescent="0.55000000000000004">
      <c r="A963" s="1"/>
      <c r="B963" s="1"/>
      <c r="C963" s="1"/>
      <c r="D963" s="2"/>
      <c r="E963" s="12"/>
      <c r="F963" s="1"/>
      <c r="G963" s="12"/>
      <c r="H963" s="1"/>
      <c r="I963" s="1"/>
      <c r="J963" s="17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 x14ac:dyDescent="0.55000000000000004">
      <c r="A964" s="1"/>
      <c r="B964" s="1"/>
      <c r="C964" s="1"/>
      <c r="D964" s="2"/>
      <c r="E964" s="12"/>
      <c r="F964" s="1"/>
      <c r="G964" s="12"/>
      <c r="H964" s="1"/>
      <c r="I964" s="1"/>
      <c r="J964" s="17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 x14ac:dyDescent="0.55000000000000004">
      <c r="A965" s="1"/>
      <c r="B965" s="1"/>
      <c r="C965" s="1"/>
      <c r="D965" s="2"/>
      <c r="E965" s="12"/>
      <c r="F965" s="1"/>
      <c r="G965" s="12"/>
      <c r="H965" s="1"/>
      <c r="I965" s="1"/>
      <c r="J965" s="17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 x14ac:dyDescent="0.55000000000000004">
      <c r="A966" s="1"/>
      <c r="B966" s="1"/>
      <c r="C966" s="1"/>
      <c r="D966" s="2"/>
      <c r="E966" s="12"/>
      <c r="F966" s="1"/>
      <c r="G966" s="12"/>
      <c r="H966" s="1"/>
      <c r="I966" s="1"/>
      <c r="J966" s="17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 x14ac:dyDescent="0.55000000000000004">
      <c r="A967" s="1"/>
      <c r="B967" s="1"/>
      <c r="C967" s="1"/>
      <c r="D967" s="2"/>
      <c r="E967" s="12"/>
      <c r="F967" s="1"/>
      <c r="G967" s="12"/>
      <c r="H967" s="1"/>
      <c r="I967" s="1"/>
      <c r="J967" s="17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 x14ac:dyDescent="0.55000000000000004">
      <c r="A968" s="1"/>
      <c r="B968" s="1"/>
      <c r="C968" s="1"/>
      <c r="D968" s="2"/>
      <c r="E968" s="12"/>
      <c r="F968" s="1"/>
      <c r="G968" s="12"/>
      <c r="H968" s="1"/>
      <c r="I968" s="1"/>
      <c r="J968" s="17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 x14ac:dyDescent="0.55000000000000004">
      <c r="A969" s="1"/>
      <c r="B969" s="1"/>
      <c r="C969" s="1"/>
      <c r="D969" s="2"/>
      <c r="E969" s="12"/>
      <c r="F969" s="1"/>
      <c r="G969" s="12"/>
      <c r="H969" s="1"/>
      <c r="I969" s="1"/>
      <c r="J969" s="17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 x14ac:dyDescent="0.55000000000000004">
      <c r="A970" s="1"/>
      <c r="B970" s="1"/>
      <c r="C970" s="1"/>
      <c r="D970" s="2"/>
      <c r="E970" s="12"/>
      <c r="F970" s="1"/>
      <c r="G970" s="12"/>
      <c r="H970" s="1"/>
      <c r="I970" s="1"/>
      <c r="J970" s="17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 x14ac:dyDescent="0.55000000000000004">
      <c r="A971" s="1"/>
      <c r="B971" s="1"/>
      <c r="C971" s="1"/>
      <c r="D971" s="2"/>
      <c r="E971" s="12"/>
      <c r="F971" s="1"/>
      <c r="G971" s="12"/>
      <c r="H971" s="1"/>
      <c r="I971" s="1"/>
      <c r="J971" s="17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 x14ac:dyDescent="0.55000000000000004">
      <c r="A972" s="1"/>
      <c r="B972" s="1"/>
      <c r="C972" s="1"/>
      <c r="D972" s="2"/>
      <c r="E972" s="12"/>
      <c r="F972" s="1"/>
      <c r="G972" s="12"/>
      <c r="H972" s="1"/>
      <c r="I972" s="1"/>
      <c r="J972" s="17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 x14ac:dyDescent="0.55000000000000004">
      <c r="A973" s="1"/>
      <c r="B973" s="1"/>
      <c r="C973" s="1"/>
      <c r="D973" s="2"/>
      <c r="E973" s="12"/>
      <c r="F973" s="1"/>
      <c r="G973" s="12"/>
      <c r="H973" s="1"/>
      <c r="I973" s="1"/>
      <c r="J973" s="17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 x14ac:dyDescent="0.55000000000000004">
      <c r="A974" s="1"/>
      <c r="B974" s="1"/>
      <c r="C974" s="1"/>
      <c r="D974" s="2"/>
      <c r="E974" s="12"/>
      <c r="F974" s="1"/>
      <c r="G974" s="12"/>
      <c r="H974" s="1"/>
      <c r="I974" s="1"/>
      <c r="J974" s="17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 x14ac:dyDescent="0.55000000000000004">
      <c r="A975" s="1"/>
      <c r="B975" s="1"/>
      <c r="C975" s="1"/>
      <c r="D975" s="2"/>
      <c r="E975" s="12"/>
      <c r="F975" s="1"/>
      <c r="G975" s="12"/>
      <c r="H975" s="1"/>
      <c r="I975" s="1"/>
      <c r="J975" s="17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 x14ac:dyDescent="0.55000000000000004">
      <c r="A976" s="1"/>
      <c r="B976" s="1"/>
      <c r="C976" s="1"/>
      <c r="D976" s="2"/>
      <c r="E976" s="12"/>
      <c r="F976" s="1"/>
      <c r="G976" s="12"/>
      <c r="H976" s="1"/>
      <c r="I976" s="1"/>
      <c r="J976" s="17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 x14ac:dyDescent="0.55000000000000004">
      <c r="A977" s="1"/>
      <c r="B977" s="1"/>
      <c r="C977" s="1"/>
      <c r="D977" s="2"/>
      <c r="E977" s="12"/>
      <c r="F977" s="1"/>
      <c r="G977" s="12"/>
      <c r="H977" s="1"/>
      <c r="I977" s="1"/>
      <c r="J977" s="17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 x14ac:dyDescent="0.55000000000000004">
      <c r="A978" s="1"/>
      <c r="B978" s="1"/>
      <c r="C978" s="1"/>
      <c r="D978" s="2"/>
      <c r="E978" s="12"/>
      <c r="F978" s="1"/>
      <c r="G978" s="12"/>
      <c r="H978" s="1"/>
      <c r="I978" s="1"/>
      <c r="J978" s="17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 x14ac:dyDescent="0.55000000000000004">
      <c r="A979" s="1"/>
      <c r="B979" s="1"/>
      <c r="C979" s="1"/>
      <c r="D979" s="2"/>
      <c r="E979" s="12"/>
      <c r="F979" s="1"/>
      <c r="G979" s="12"/>
      <c r="H979" s="1"/>
      <c r="I979" s="1"/>
      <c r="J979" s="17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 x14ac:dyDescent="0.55000000000000004">
      <c r="A980" s="1"/>
      <c r="B980" s="1"/>
      <c r="C980" s="1"/>
      <c r="D980" s="2"/>
      <c r="E980" s="12"/>
      <c r="F980" s="1"/>
      <c r="G980" s="12"/>
      <c r="H980" s="1"/>
      <c r="I980" s="1"/>
      <c r="J980" s="17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 x14ac:dyDescent="0.55000000000000004">
      <c r="A981" s="1"/>
      <c r="B981" s="1"/>
      <c r="C981" s="1"/>
      <c r="D981" s="2"/>
      <c r="E981" s="12"/>
      <c r="F981" s="1"/>
      <c r="G981" s="12"/>
      <c r="H981" s="1"/>
      <c r="I981" s="1"/>
      <c r="J981" s="17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 x14ac:dyDescent="0.55000000000000004">
      <c r="A982" s="1"/>
      <c r="B982" s="1"/>
      <c r="C982" s="1"/>
      <c r="D982" s="2"/>
      <c r="E982" s="12"/>
      <c r="F982" s="1"/>
      <c r="G982" s="12"/>
      <c r="H982" s="1"/>
      <c r="I982" s="1"/>
      <c r="J982" s="17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 x14ac:dyDescent="0.55000000000000004">
      <c r="A983" s="1"/>
      <c r="B983" s="1"/>
      <c r="C983" s="1"/>
      <c r="D983" s="2"/>
      <c r="E983" s="12"/>
      <c r="F983" s="1"/>
      <c r="G983" s="12"/>
      <c r="H983" s="1"/>
      <c r="I983" s="1"/>
      <c r="J983" s="17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 x14ac:dyDescent="0.55000000000000004">
      <c r="A984" s="1"/>
      <c r="B984" s="1"/>
      <c r="C984" s="1"/>
      <c r="D984" s="2"/>
      <c r="E984" s="12"/>
      <c r="F984" s="1"/>
      <c r="G984" s="12"/>
      <c r="H984" s="1"/>
      <c r="I984" s="1"/>
      <c r="J984" s="17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 x14ac:dyDescent="0.55000000000000004">
      <c r="A985" s="1"/>
      <c r="B985" s="1"/>
      <c r="C985" s="1"/>
      <c r="D985" s="2"/>
      <c r="E985" s="12"/>
      <c r="F985" s="1"/>
      <c r="G985" s="12"/>
      <c r="H985" s="1"/>
      <c r="I985" s="1"/>
      <c r="J985" s="17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 x14ac:dyDescent="0.55000000000000004">
      <c r="A986" s="1"/>
      <c r="B986" s="1"/>
      <c r="C986" s="1"/>
      <c r="D986" s="2"/>
      <c r="E986" s="12"/>
      <c r="F986" s="1"/>
      <c r="G986" s="12"/>
      <c r="H986" s="1"/>
      <c r="I986" s="1"/>
      <c r="J986" s="17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 x14ac:dyDescent="0.55000000000000004">
      <c r="A987" s="1"/>
      <c r="B987" s="1"/>
      <c r="C987" s="1"/>
      <c r="D987" s="2"/>
      <c r="E987" s="12"/>
      <c r="F987" s="1"/>
      <c r="G987" s="12"/>
      <c r="H987" s="1"/>
      <c r="I987" s="1"/>
      <c r="J987" s="17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 x14ac:dyDescent="0.55000000000000004">
      <c r="A988" s="1"/>
      <c r="B988" s="1"/>
      <c r="C988" s="1"/>
      <c r="D988" s="2"/>
      <c r="E988" s="12"/>
      <c r="F988" s="1"/>
      <c r="G988" s="12"/>
      <c r="H988" s="1"/>
      <c r="I988" s="1"/>
      <c r="J988" s="17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 x14ac:dyDescent="0.55000000000000004">
      <c r="A989" s="1"/>
      <c r="B989" s="1"/>
      <c r="C989" s="1"/>
      <c r="D989" s="2"/>
      <c r="E989" s="12"/>
      <c r="F989" s="1"/>
      <c r="G989" s="12"/>
      <c r="H989" s="1"/>
      <c r="I989" s="1"/>
      <c r="J989" s="17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 x14ac:dyDescent="0.55000000000000004">
      <c r="A990" s="1"/>
      <c r="B990" s="1"/>
      <c r="C990" s="1"/>
      <c r="D990" s="2"/>
      <c r="E990" s="12"/>
      <c r="F990" s="1"/>
      <c r="G990" s="12"/>
      <c r="H990" s="1"/>
      <c r="I990" s="1"/>
      <c r="J990" s="17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 x14ac:dyDescent="0.55000000000000004">
      <c r="A991" s="1"/>
      <c r="B991" s="1"/>
      <c r="C991" s="1"/>
      <c r="D991" s="2"/>
      <c r="E991" s="12"/>
      <c r="F991" s="1"/>
      <c r="G991" s="12"/>
      <c r="H991" s="1"/>
      <c r="I991" s="1"/>
      <c r="J991" s="17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 x14ac:dyDescent="0.55000000000000004">
      <c r="A992" s="1"/>
      <c r="B992" s="1"/>
      <c r="C992" s="1"/>
      <c r="D992" s="2"/>
      <c r="E992" s="12"/>
      <c r="F992" s="1"/>
      <c r="G992" s="12"/>
      <c r="H992" s="1"/>
      <c r="I992" s="1"/>
      <c r="J992" s="17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 x14ac:dyDescent="0.55000000000000004">
      <c r="A993" s="1"/>
      <c r="B993" s="1"/>
      <c r="C993" s="1"/>
      <c r="D993" s="2"/>
      <c r="E993" s="12"/>
      <c r="F993" s="1"/>
      <c r="G993" s="12"/>
      <c r="H993" s="1"/>
      <c r="I993" s="1"/>
      <c r="J993" s="17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 x14ac:dyDescent="0.55000000000000004">
      <c r="A994" s="1"/>
      <c r="B994" s="1"/>
      <c r="C994" s="1"/>
      <c r="D994" s="2"/>
      <c r="E994" s="12"/>
      <c r="F994" s="1"/>
      <c r="G994" s="12"/>
      <c r="H994" s="1"/>
      <c r="I994" s="1"/>
      <c r="J994" s="17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 x14ac:dyDescent="0.55000000000000004">
      <c r="A995" s="1"/>
      <c r="B995" s="1"/>
      <c r="C995" s="1"/>
      <c r="D995" s="2"/>
      <c r="E995" s="12"/>
      <c r="F995" s="1"/>
      <c r="G995" s="12"/>
      <c r="H995" s="1"/>
      <c r="I995" s="1"/>
      <c r="J995" s="17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 x14ac:dyDescent="0.55000000000000004">
      <c r="A996" s="1"/>
      <c r="B996" s="1"/>
      <c r="C996" s="1"/>
      <c r="D996" s="2"/>
      <c r="E996" s="12"/>
      <c r="F996" s="1"/>
      <c r="G996" s="12"/>
      <c r="H996" s="1"/>
      <c r="I996" s="1"/>
      <c r="J996" s="17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 x14ac:dyDescent="0.55000000000000004">
      <c r="A997" s="1"/>
      <c r="B997" s="1"/>
      <c r="C997" s="1"/>
      <c r="D997" s="2"/>
      <c r="E997" s="12"/>
      <c r="F997" s="1"/>
      <c r="G997" s="12"/>
      <c r="H997" s="1"/>
      <c r="I997" s="1"/>
      <c r="J997" s="17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 x14ac:dyDescent="0.55000000000000004">
      <c r="A998" s="1"/>
      <c r="B998" s="1"/>
      <c r="C998" s="1"/>
      <c r="D998" s="2"/>
      <c r="E998" s="12"/>
      <c r="F998" s="1"/>
      <c r="G998" s="12"/>
      <c r="H998" s="1"/>
      <c r="I998" s="1"/>
      <c r="J998" s="17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 x14ac:dyDescent="0.55000000000000004">
      <c r="A999" s="1"/>
      <c r="B999" s="1"/>
      <c r="C999" s="1"/>
      <c r="D999" s="2"/>
      <c r="E999" s="12"/>
      <c r="F999" s="1"/>
      <c r="G999" s="12"/>
      <c r="H999" s="1"/>
      <c r="I999" s="1"/>
      <c r="J999" s="17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25" customHeight="1" x14ac:dyDescent="0.55000000000000004">
      <c r="A1000" s="1"/>
      <c r="B1000" s="1"/>
      <c r="C1000" s="1"/>
      <c r="D1000" s="2"/>
      <c r="E1000" s="12"/>
      <c r="F1000" s="1"/>
      <c r="G1000" s="12"/>
      <c r="H1000" s="1"/>
      <c r="I1000" s="1"/>
      <c r="J1000" s="17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J7:J8"/>
    <mergeCell ref="A1:I1"/>
    <mergeCell ref="A7:A8"/>
    <mergeCell ref="B7:B8"/>
    <mergeCell ref="C7:C8"/>
    <mergeCell ref="D7:D8"/>
    <mergeCell ref="E7:F7"/>
    <mergeCell ref="G7:H7"/>
  </mergeCells>
  <pageMargins left="0.7" right="0.7" top="0.75" bottom="0.75" header="0" footer="0"/>
  <pageSetup paperSize="9" fitToHeight="0" orientation="portrait"/>
  <headerFooter>
    <oddFooter>&amp;C&amp;P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  <pageSetUpPr fitToPage="1"/>
  </sheetPr>
  <dimension ref="A1:Z1000"/>
  <sheetViews>
    <sheetView workbookViewId="0"/>
  </sheetViews>
  <sheetFormatPr defaultColWidth="12.625" defaultRowHeight="15" customHeight="1" x14ac:dyDescent="0.2"/>
  <cols>
    <col min="1" max="1" width="8" customWidth="1"/>
    <col min="2" max="2" width="70.5" customWidth="1"/>
    <col min="3" max="3" width="9.75" customWidth="1"/>
    <col min="4" max="4" width="7" customWidth="1"/>
    <col min="5" max="6" width="12.75" customWidth="1"/>
    <col min="7" max="7" width="11.25" customWidth="1"/>
    <col min="8" max="8" width="12.5" customWidth="1"/>
    <col min="9" max="9" width="18.5" customWidth="1"/>
    <col min="10" max="10" width="21.125" customWidth="1"/>
    <col min="11" max="11" width="15.75" customWidth="1"/>
    <col min="12" max="26" width="9" customWidth="1"/>
  </cols>
  <sheetData>
    <row r="1" spans="1:26" ht="20.25" customHeight="1" x14ac:dyDescent="0.55000000000000004">
      <c r="A1" s="272" t="s">
        <v>10</v>
      </c>
      <c r="B1" s="261"/>
      <c r="C1" s="261"/>
      <c r="D1" s="261"/>
      <c r="E1" s="261"/>
      <c r="F1" s="261"/>
      <c r="G1" s="261"/>
      <c r="H1" s="261"/>
      <c r="I1" s="261"/>
      <c r="J1" s="16" t="s">
        <v>11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0.25" customHeight="1" x14ac:dyDescent="0.55000000000000004">
      <c r="A2" s="8" t="s">
        <v>12</v>
      </c>
      <c r="B2" s="8"/>
      <c r="C2" s="25"/>
      <c r="D2" s="8"/>
      <c r="E2" s="25"/>
      <c r="F2" s="9"/>
      <c r="G2" s="25"/>
      <c r="H2" s="8"/>
      <c r="I2" s="8"/>
      <c r="J2" s="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0.25" customHeight="1" x14ac:dyDescent="0.55000000000000004">
      <c r="A3" s="27" t="s">
        <v>13</v>
      </c>
      <c r="B3" s="8"/>
      <c r="C3" s="25"/>
      <c r="D3" s="8"/>
      <c r="E3" s="25"/>
      <c r="F3" s="9"/>
      <c r="G3" s="25"/>
      <c r="H3" s="8" t="s">
        <v>14</v>
      </c>
      <c r="I3" s="28"/>
      <c r="J3" s="8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25" customHeight="1" x14ac:dyDescent="0.55000000000000004">
      <c r="A4" s="27" t="s">
        <v>15</v>
      </c>
      <c r="B4" s="8"/>
      <c r="C4" s="25"/>
      <c r="D4" s="8"/>
      <c r="E4" s="25"/>
      <c r="F4" s="9"/>
      <c r="G4" s="25"/>
      <c r="H4" s="8"/>
      <c r="I4" s="8"/>
      <c r="J4" s="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0.25" customHeight="1" x14ac:dyDescent="0.55000000000000004">
      <c r="A5" s="8" t="s">
        <v>16</v>
      </c>
      <c r="B5" s="8"/>
      <c r="C5" s="29" t="s">
        <v>17</v>
      </c>
      <c r="D5" s="8" t="s">
        <v>55</v>
      </c>
      <c r="E5" s="30"/>
      <c r="F5" s="25"/>
      <c r="G5" s="7"/>
      <c r="H5" s="6"/>
      <c r="I5" s="6"/>
      <c r="J5" s="1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0.25" customHeight="1" x14ac:dyDescent="0.55000000000000004">
      <c r="A6" s="31"/>
      <c r="B6" s="31"/>
      <c r="C6" s="32"/>
      <c r="D6" s="31"/>
      <c r="E6" s="32"/>
      <c r="F6" s="33"/>
      <c r="G6" s="32"/>
      <c r="H6" s="31"/>
      <c r="I6" s="34"/>
      <c r="J6" s="99" t="s">
        <v>0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0.25" customHeight="1" x14ac:dyDescent="0.55000000000000004">
      <c r="A7" s="149"/>
      <c r="B7" s="149" t="s">
        <v>56</v>
      </c>
      <c r="C7" s="150"/>
      <c r="D7" s="149"/>
      <c r="E7" s="149"/>
      <c r="F7" s="149"/>
      <c r="G7" s="149"/>
      <c r="H7" s="11"/>
      <c r="I7" s="11"/>
      <c r="J7" s="11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0.25" customHeight="1" x14ac:dyDescent="0.55000000000000004">
      <c r="A8" s="149"/>
      <c r="B8" s="149"/>
      <c r="C8" s="150"/>
      <c r="D8" s="149"/>
      <c r="E8" s="149"/>
      <c r="F8" s="149"/>
      <c r="G8" s="149"/>
      <c r="H8" s="4"/>
      <c r="I8" s="4"/>
      <c r="J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0.25" customHeight="1" x14ac:dyDescent="0.55000000000000004">
      <c r="A9" s="149"/>
      <c r="B9" s="13"/>
      <c r="C9" s="150"/>
      <c r="D9" s="149"/>
      <c r="E9" s="149"/>
      <c r="F9" s="149"/>
      <c r="G9" s="149"/>
      <c r="H9" s="4"/>
      <c r="I9" s="4"/>
      <c r="J9" s="4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0.25" customHeight="1" x14ac:dyDescent="0.55000000000000004">
      <c r="A10" s="8"/>
      <c r="B10" s="8"/>
      <c r="C10" s="151"/>
      <c r="D10" s="8"/>
      <c r="E10" s="8"/>
      <c r="F10" s="8"/>
      <c r="G10" s="8"/>
      <c r="H10" s="4"/>
      <c r="I10" s="4"/>
      <c r="J10" s="4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0.25" customHeight="1" x14ac:dyDescent="0.55000000000000004">
      <c r="A11" s="14"/>
      <c r="B11" s="14"/>
      <c r="C11" s="14"/>
      <c r="D11" s="14"/>
      <c r="E11" s="152"/>
      <c r="F11" s="10"/>
      <c r="G11" s="14"/>
      <c r="H11" s="14"/>
      <c r="I11" s="6"/>
      <c r="J11" s="153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0.25" customHeight="1" x14ac:dyDescent="0.55000000000000004">
      <c r="A12" s="273" t="s">
        <v>18</v>
      </c>
      <c r="B12" s="274" t="s">
        <v>1</v>
      </c>
      <c r="C12" s="275" t="s">
        <v>19</v>
      </c>
      <c r="D12" s="276" t="s">
        <v>20</v>
      </c>
      <c r="E12" s="277" t="s">
        <v>21</v>
      </c>
      <c r="F12" s="269"/>
      <c r="G12" s="277" t="s">
        <v>22</v>
      </c>
      <c r="H12" s="269"/>
      <c r="I12" s="100" t="s">
        <v>23</v>
      </c>
      <c r="J12" s="271" t="s">
        <v>2</v>
      </c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</row>
    <row r="13" spans="1:26" ht="20.25" customHeight="1" x14ac:dyDescent="0.55000000000000004">
      <c r="A13" s="263"/>
      <c r="B13" s="265"/>
      <c r="C13" s="265"/>
      <c r="D13" s="265"/>
      <c r="E13" s="154" t="s">
        <v>24</v>
      </c>
      <c r="F13" s="154" t="s">
        <v>25</v>
      </c>
      <c r="G13" s="154" t="s">
        <v>24</v>
      </c>
      <c r="H13" s="154" t="s">
        <v>25</v>
      </c>
      <c r="I13" s="155" t="s">
        <v>26</v>
      </c>
      <c r="J13" s="259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</row>
    <row r="14" spans="1:26" ht="20.25" customHeight="1" x14ac:dyDescent="0.55000000000000004">
      <c r="A14" s="156">
        <v>1</v>
      </c>
      <c r="B14" s="157" t="s">
        <v>57</v>
      </c>
      <c r="C14" s="106"/>
      <c r="D14" s="158"/>
      <c r="E14" s="107"/>
      <c r="F14" s="141"/>
      <c r="G14" s="106"/>
      <c r="H14" s="141"/>
      <c r="I14" s="106"/>
      <c r="J14" s="46"/>
      <c r="K14" s="159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</row>
    <row r="15" spans="1:26" ht="20.25" customHeight="1" x14ac:dyDescent="0.55000000000000004">
      <c r="A15" s="140"/>
      <c r="B15" s="161"/>
      <c r="C15" s="138"/>
      <c r="D15" s="158"/>
      <c r="E15" s="137"/>
      <c r="F15" s="83"/>
      <c r="G15" s="138"/>
      <c r="H15" s="83"/>
      <c r="I15" s="138"/>
      <c r="J15" s="51"/>
      <c r="K15" s="159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</row>
    <row r="16" spans="1:26" ht="20.25" customHeight="1" x14ac:dyDescent="0.55000000000000004">
      <c r="A16" s="162"/>
      <c r="B16" s="163"/>
      <c r="C16" s="162"/>
      <c r="D16" s="136"/>
      <c r="E16" s="164"/>
      <c r="F16" s="83"/>
      <c r="G16" s="164"/>
      <c r="H16" s="83"/>
      <c r="I16" s="138"/>
      <c r="J16" s="102"/>
      <c r="K16" s="159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ht="20.25" customHeight="1" x14ac:dyDescent="0.55000000000000004">
      <c r="A17" s="140"/>
      <c r="B17" s="165" t="s">
        <v>58</v>
      </c>
      <c r="C17" s="166"/>
      <c r="D17" s="165"/>
      <c r="E17" s="167"/>
      <c r="F17" s="29">
        <f>F21</f>
        <v>0</v>
      </c>
      <c r="G17" s="167"/>
      <c r="H17" s="29">
        <f>H21</f>
        <v>0</v>
      </c>
      <c r="I17" s="137">
        <f>F17+H17</f>
        <v>0</v>
      </c>
      <c r="J17" s="168"/>
      <c r="K17" s="159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</row>
    <row r="18" spans="1:26" ht="20.25" customHeight="1" x14ac:dyDescent="0.55000000000000004">
      <c r="A18" s="162"/>
      <c r="B18" s="4"/>
      <c r="C18" s="166"/>
      <c r="D18" s="136"/>
      <c r="E18" s="164"/>
      <c r="F18" s="83"/>
      <c r="G18" s="164"/>
      <c r="H18" s="83"/>
      <c r="I18" s="138"/>
      <c r="J18" s="139"/>
      <c r="K18" s="159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</row>
    <row r="19" spans="1:26" ht="20.25" customHeight="1" x14ac:dyDescent="0.55000000000000004">
      <c r="A19" s="162">
        <v>1.1000000000000001</v>
      </c>
      <c r="B19" s="5"/>
      <c r="C19" s="169"/>
      <c r="D19" s="170"/>
      <c r="E19" s="169">
        <v>0</v>
      </c>
      <c r="F19" s="171">
        <f>C19*E19</f>
        <v>0</v>
      </c>
      <c r="G19" s="171">
        <v>0</v>
      </c>
      <c r="H19" s="171">
        <f>G19*C19</f>
        <v>0</v>
      </c>
      <c r="I19" s="171">
        <f>F19+H19</f>
        <v>0</v>
      </c>
      <c r="J19" s="51"/>
      <c r="K19" s="159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</row>
    <row r="20" spans="1:26" ht="20.25" customHeight="1" x14ac:dyDescent="0.55000000000000004">
      <c r="A20" s="162"/>
      <c r="B20" s="5"/>
      <c r="C20" s="142"/>
      <c r="D20" s="80"/>
      <c r="E20" s="172"/>
      <c r="F20" s="83"/>
      <c r="G20" s="172"/>
      <c r="H20" s="83"/>
      <c r="I20" s="138"/>
      <c r="J20" s="51"/>
      <c r="K20" s="159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</row>
    <row r="21" spans="1:26" ht="20.25" customHeight="1" x14ac:dyDescent="0.55000000000000004">
      <c r="A21" s="173"/>
      <c r="B21" s="174"/>
      <c r="C21" s="175"/>
      <c r="D21" s="176"/>
      <c r="E21" s="175"/>
      <c r="F21" s="177">
        <f>SUM(F19:F20)</f>
        <v>0</v>
      </c>
      <c r="G21" s="175"/>
      <c r="H21" s="177">
        <f>SUM(H19:H20)</f>
        <v>0</v>
      </c>
      <c r="I21" s="175">
        <f>SUM(I19:I20)</f>
        <v>0</v>
      </c>
      <c r="J21" s="178"/>
      <c r="K21" s="159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</row>
    <row r="22" spans="1:26" ht="20.25" customHeight="1" x14ac:dyDescent="0.55000000000000004">
      <c r="A22" s="6"/>
      <c r="B22" s="6"/>
      <c r="C22" s="6"/>
      <c r="D22" s="6"/>
      <c r="E22" s="6"/>
      <c r="F22" s="6"/>
      <c r="G22" s="6"/>
      <c r="H22" s="6"/>
      <c r="I22" s="6"/>
      <c r="J22" s="15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9.5" customHeight="1" x14ac:dyDescent="0.55000000000000004">
      <c r="A23" s="6"/>
      <c r="B23" s="14"/>
      <c r="C23" s="7"/>
      <c r="D23" s="6"/>
      <c r="E23" s="7"/>
      <c r="F23" s="7"/>
      <c r="G23" s="7"/>
      <c r="H23" s="7"/>
      <c r="I23" s="7"/>
      <c r="J23" s="15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9.5" customHeight="1" x14ac:dyDescent="0.55000000000000004">
      <c r="A24" s="6"/>
      <c r="B24" s="14"/>
      <c r="C24" s="7"/>
      <c r="D24" s="6"/>
      <c r="E24" s="7"/>
      <c r="F24" s="7"/>
      <c r="G24" s="7"/>
      <c r="H24" s="7"/>
      <c r="I24" s="7"/>
      <c r="J24" s="15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0.25" customHeight="1" x14ac:dyDescent="0.55000000000000004">
      <c r="A25" s="6"/>
      <c r="B25" s="15"/>
      <c r="C25" s="15"/>
      <c r="D25" s="6"/>
      <c r="E25" s="7"/>
      <c r="F25" s="7"/>
      <c r="G25" s="15"/>
      <c r="H25" s="7"/>
      <c r="I25" s="7"/>
      <c r="J25" s="15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0.25" customHeight="1" x14ac:dyDescent="0.55000000000000004">
      <c r="A26" s="6"/>
      <c r="B26" s="6"/>
      <c r="C26" s="6"/>
      <c r="D26" s="6"/>
      <c r="E26" s="7"/>
      <c r="F26" s="7"/>
      <c r="G26" s="6"/>
      <c r="H26" s="7"/>
      <c r="I26" s="7"/>
      <c r="J26" s="15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0.25" customHeight="1" x14ac:dyDescent="0.55000000000000004">
      <c r="A27" s="6"/>
      <c r="B27" s="6"/>
      <c r="C27" s="7"/>
      <c r="D27" s="6"/>
      <c r="E27" s="7"/>
      <c r="F27" s="7"/>
      <c r="G27" s="7"/>
      <c r="H27" s="7"/>
      <c r="I27" s="7"/>
      <c r="J27" s="1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0.25" customHeight="1" x14ac:dyDescent="0.55000000000000004">
      <c r="A28" s="6"/>
      <c r="B28" s="15"/>
      <c r="C28" s="15"/>
      <c r="D28" s="6"/>
      <c r="E28" s="7"/>
      <c r="F28" s="7"/>
      <c r="G28" s="15"/>
      <c r="H28" s="7"/>
      <c r="I28" s="7"/>
      <c r="J28" s="15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0.25" customHeight="1" x14ac:dyDescent="0.55000000000000004">
      <c r="A29" s="6"/>
      <c r="B29" s="6"/>
      <c r="C29" s="6"/>
      <c r="D29" s="6"/>
      <c r="E29" s="7"/>
      <c r="F29" s="7"/>
      <c r="G29" s="6"/>
      <c r="H29" s="7"/>
      <c r="I29" s="7"/>
      <c r="J29" s="15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0.25" customHeight="1" x14ac:dyDescent="0.55000000000000004">
      <c r="A30" s="6"/>
      <c r="B30" s="6"/>
      <c r="C30" s="6"/>
      <c r="D30" s="6"/>
      <c r="E30" s="6"/>
      <c r="F30" s="6"/>
      <c r="G30" s="6"/>
      <c r="H30" s="6"/>
      <c r="I30" s="6"/>
      <c r="J30" s="15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0.25" customHeight="1" x14ac:dyDescent="0.55000000000000004">
      <c r="A31" s="6"/>
      <c r="B31" s="6"/>
      <c r="C31" s="6"/>
      <c r="D31" s="6"/>
      <c r="E31" s="6"/>
      <c r="F31" s="6"/>
      <c r="G31" s="6"/>
      <c r="H31" s="6"/>
      <c r="I31" s="6"/>
      <c r="J31" s="15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0.25" customHeight="1" x14ac:dyDescent="0.55000000000000004">
      <c r="A32" s="6"/>
      <c r="B32" s="6"/>
      <c r="C32" s="6"/>
      <c r="D32" s="6"/>
      <c r="E32" s="6"/>
      <c r="F32" s="6"/>
      <c r="G32" s="6"/>
      <c r="H32" s="6"/>
      <c r="I32" s="6"/>
      <c r="J32" s="1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0.25" customHeight="1" x14ac:dyDescent="0.55000000000000004">
      <c r="A33" s="6"/>
      <c r="B33" s="6"/>
      <c r="C33" s="6"/>
      <c r="D33" s="6"/>
      <c r="E33" s="6"/>
      <c r="F33" s="6"/>
      <c r="G33" s="6"/>
      <c r="H33" s="6"/>
      <c r="I33" s="6"/>
      <c r="J33" s="15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0.25" customHeight="1" x14ac:dyDescent="0.55000000000000004">
      <c r="A34" s="6"/>
      <c r="B34" s="6"/>
      <c r="C34" s="6"/>
      <c r="D34" s="6"/>
      <c r="E34" s="6"/>
      <c r="F34" s="6"/>
      <c r="G34" s="6"/>
      <c r="H34" s="6"/>
      <c r="I34" s="6"/>
      <c r="J34" s="1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0.25" customHeight="1" x14ac:dyDescent="0.55000000000000004">
      <c r="A35" s="6"/>
      <c r="B35" s="6"/>
      <c r="C35" s="6"/>
      <c r="D35" s="6"/>
      <c r="E35" s="6"/>
      <c r="F35" s="6"/>
      <c r="G35" s="6"/>
      <c r="H35" s="6"/>
      <c r="I35" s="6"/>
      <c r="J35" s="15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0.25" customHeight="1" x14ac:dyDescent="0.55000000000000004">
      <c r="A36" s="6"/>
      <c r="B36" s="6"/>
      <c r="C36" s="6"/>
      <c r="D36" s="6"/>
      <c r="E36" s="6"/>
      <c r="F36" s="6"/>
      <c r="G36" s="6"/>
      <c r="H36" s="6"/>
      <c r="I36" s="6"/>
      <c r="J36" s="15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0.25" customHeight="1" x14ac:dyDescent="0.55000000000000004">
      <c r="A37" s="6"/>
      <c r="B37" s="6"/>
      <c r="C37" s="6"/>
      <c r="D37" s="6"/>
      <c r="E37" s="6"/>
      <c r="F37" s="6"/>
      <c r="G37" s="6"/>
      <c r="H37" s="6"/>
      <c r="I37" s="6"/>
      <c r="J37" s="15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0.25" customHeight="1" x14ac:dyDescent="0.55000000000000004">
      <c r="A38" s="6"/>
      <c r="B38" s="6"/>
      <c r="C38" s="6"/>
      <c r="D38" s="6"/>
      <c r="E38" s="6"/>
      <c r="F38" s="6"/>
      <c r="G38" s="6"/>
      <c r="H38" s="6"/>
      <c r="I38" s="6"/>
      <c r="J38" s="15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0.25" customHeight="1" x14ac:dyDescent="0.55000000000000004">
      <c r="A39" s="6"/>
      <c r="B39" s="6"/>
      <c r="C39" s="6"/>
      <c r="D39" s="6"/>
      <c r="E39" s="6"/>
      <c r="F39" s="6"/>
      <c r="G39" s="6"/>
      <c r="H39" s="6"/>
      <c r="I39" s="6"/>
      <c r="J39" s="15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0.25" customHeight="1" x14ac:dyDescent="0.55000000000000004">
      <c r="A40" s="6"/>
      <c r="B40" s="6"/>
      <c r="C40" s="6"/>
      <c r="D40" s="6"/>
      <c r="E40" s="6"/>
      <c r="F40" s="6"/>
      <c r="G40" s="6"/>
      <c r="H40" s="6"/>
      <c r="I40" s="6"/>
      <c r="J40" s="15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0.25" customHeight="1" x14ac:dyDescent="0.55000000000000004">
      <c r="A41" s="6"/>
      <c r="B41" s="6"/>
      <c r="C41" s="6"/>
      <c r="D41" s="6"/>
      <c r="E41" s="6"/>
      <c r="F41" s="6"/>
      <c r="G41" s="6"/>
      <c r="H41" s="6"/>
      <c r="I41" s="6"/>
      <c r="J41" s="15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0.25" customHeight="1" x14ac:dyDescent="0.55000000000000004">
      <c r="A42" s="6"/>
      <c r="B42" s="6"/>
      <c r="C42" s="6"/>
      <c r="D42" s="6"/>
      <c r="E42" s="6"/>
      <c r="F42" s="6"/>
      <c r="G42" s="6"/>
      <c r="H42" s="6"/>
      <c r="I42" s="6"/>
      <c r="J42" s="15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0.25" customHeight="1" x14ac:dyDescent="0.55000000000000004">
      <c r="A43" s="6"/>
      <c r="B43" s="6"/>
      <c r="C43" s="6"/>
      <c r="D43" s="6"/>
      <c r="E43" s="6"/>
      <c r="F43" s="6"/>
      <c r="G43" s="6"/>
      <c r="H43" s="6"/>
      <c r="I43" s="6"/>
      <c r="J43" s="15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0.25" customHeight="1" x14ac:dyDescent="0.55000000000000004">
      <c r="A44" s="6"/>
      <c r="B44" s="6"/>
      <c r="C44" s="6"/>
      <c r="D44" s="6"/>
      <c r="E44" s="6"/>
      <c r="F44" s="6"/>
      <c r="G44" s="6"/>
      <c r="H44" s="6"/>
      <c r="I44" s="6"/>
      <c r="J44" s="15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0.25" customHeight="1" x14ac:dyDescent="0.55000000000000004">
      <c r="A45" s="6"/>
      <c r="B45" s="6"/>
      <c r="C45" s="6"/>
      <c r="D45" s="6"/>
      <c r="E45" s="6"/>
      <c r="F45" s="6"/>
      <c r="G45" s="6"/>
      <c r="H45" s="6"/>
      <c r="I45" s="6"/>
      <c r="J45" s="15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0.25" customHeight="1" x14ac:dyDescent="0.55000000000000004">
      <c r="A46" s="6"/>
      <c r="B46" s="6"/>
      <c r="C46" s="6"/>
      <c r="D46" s="6"/>
      <c r="E46" s="6"/>
      <c r="F46" s="6"/>
      <c r="G46" s="6"/>
      <c r="H46" s="6"/>
      <c r="I46" s="6"/>
      <c r="J46" s="15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0.25" customHeight="1" x14ac:dyDescent="0.55000000000000004">
      <c r="A47" s="6"/>
      <c r="B47" s="6"/>
      <c r="C47" s="6"/>
      <c r="D47" s="6"/>
      <c r="E47" s="6"/>
      <c r="F47" s="6"/>
      <c r="G47" s="6"/>
      <c r="H47" s="6"/>
      <c r="I47" s="6"/>
      <c r="J47" s="15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0.25" customHeight="1" x14ac:dyDescent="0.55000000000000004">
      <c r="A48" s="6"/>
      <c r="B48" s="6"/>
      <c r="C48" s="6"/>
      <c r="D48" s="6"/>
      <c r="E48" s="6"/>
      <c r="F48" s="6"/>
      <c r="G48" s="6"/>
      <c r="H48" s="6"/>
      <c r="I48" s="6"/>
      <c r="J48" s="15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0.25" customHeight="1" x14ac:dyDescent="0.55000000000000004">
      <c r="A49" s="6"/>
      <c r="B49" s="6"/>
      <c r="C49" s="6"/>
      <c r="D49" s="6"/>
      <c r="E49" s="6"/>
      <c r="F49" s="6"/>
      <c r="G49" s="6"/>
      <c r="H49" s="6"/>
      <c r="I49" s="6"/>
      <c r="J49" s="15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0.25" customHeight="1" x14ac:dyDescent="0.55000000000000004">
      <c r="A50" s="6"/>
      <c r="B50" s="6"/>
      <c r="C50" s="6"/>
      <c r="D50" s="6"/>
      <c r="E50" s="6"/>
      <c r="F50" s="6"/>
      <c r="G50" s="6"/>
      <c r="H50" s="6"/>
      <c r="I50" s="6"/>
      <c r="J50" s="15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0.25" customHeight="1" x14ac:dyDescent="0.55000000000000004">
      <c r="A51" s="6"/>
      <c r="B51" s="6"/>
      <c r="C51" s="6"/>
      <c r="D51" s="6"/>
      <c r="E51" s="6"/>
      <c r="F51" s="6"/>
      <c r="G51" s="6"/>
      <c r="H51" s="6"/>
      <c r="I51" s="6"/>
      <c r="J51" s="15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0.25" customHeight="1" x14ac:dyDescent="0.55000000000000004">
      <c r="A52" s="6"/>
      <c r="B52" s="6"/>
      <c r="C52" s="6"/>
      <c r="D52" s="6"/>
      <c r="E52" s="6"/>
      <c r="F52" s="6"/>
      <c r="G52" s="6"/>
      <c r="H52" s="6"/>
      <c r="I52" s="6"/>
      <c r="J52" s="15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0.25" customHeight="1" x14ac:dyDescent="0.55000000000000004">
      <c r="A53" s="6"/>
      <c r="B53" s="6"/>
      <c r="C53" s="6"/>
      <c r="D53" s="6"/>
      <c r="E53" s="6"/>
      <c r="F53" s="6"/>
      <c r="G53" s="6"/>
      <c r="H53" s="6"/>
      <c r="I53" s="6"/>
      <c r="J53" s="15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0.25" customHeight="1" x14ac:dyDescent="0.55000000000000004">
      <c r="A54" s="6"/>
      <c r="B54" s="6"/>
      <c r="C54" s="6"/>
      <c r="D54" s="6"/>
      <c r="E54" s="6"/>
      <c r="F54" s="6"/>
      <c r="G54" s="6"/>
      <c r="H54" s="6"/>
      <c r="I54" s="6"/>
      <c r="J54" s="15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0.25" customHeight="1" x14ac:dyDescent="0.55000000000000004">
      <c r="A55" s="6"/>
      <c r="B55" s="6"/>
      <c r="C55" s="6"/>
      <c r="D55" s="6"/>
      <c r="E55" s="6"/>
      <c r="F55" s="6"/>
      <c r="G55" s="6"/>
      <c r="H55" s="6"/>
      <c r="I55" s="6"/>
      <c r="J55" s="15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0.25" customHeight="1" x14ac:dyDescent="0.55000000000000004">
      <c r="A56" s="6"/>
      <c r="B56" s="6"/>
      <c r="C56" s="6"/>
      <c r="D56" s="6"/>
      <c r="E56" s="6"/>
      <c r="F56" s="6"/>
      <c r="G56" s="6"/>
      <c r="H56" s="6"/>
      <c r="I56" s="6"/>
      <c r="J56" s="15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0.25" customHeight="1" x14ac:dyDescent="0.55000000000000004">
      <c r="A57" s="6"/>
      <c r="B57" s="6"/>
      <c r="C57" s="6"/>
      <c r="D57" s="6"/>
      <c r="E57" s="6"/>
      <c r="F57" s="6"/>
      <c r="G57" s="6"/>
      <c r="H57" s="6"/>
      <c r="I57" s="6"/>
      <c r="J57" s="15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0.25" customHeight="1" x14ac:dyDescent="0.55000000000000004">
      <c r="A58" s="6"/>
      <c r="B58" s="6"/>
      <c r="C58" s="6"/>
      <c r="D58" s="6"/>
      <c r="E58" s="6"/>
      <c r="F58" s="6"/>
      <c r="G58" s="6"/>
      <c r="H58" s="6"/>
      <c r="I58" s="6"/>
      <c r="J58" s="15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0.25" customHeight="1" x14ac:dyDescent="0.55000000000000004">
      <c r="A59" s="6"/>
      <c r="B59" s="6"/>
      <c r="C59" s="6"/>
      <c r="D59" s="6"/>
      <c r="E59" s="6"/>
      <c r="F59" s="6"/>
      <c r="G59" s="6"/>
      <c r="H59" s="6"/>
      <c r="I59" s="6"/>
      <c r="J59" s="15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0.25" customHeight="1" x14ac:dyDescent="0.55000000000000004">
      <c r="A60" s="6"/>
      <c r="B60" s="6"/>
      <c r="C60" s="6"/>
      <c r="D60" s="6"/>
      <c r="E60" s="6"/>
      <c r="F60" s="6"/>
      <c r="G60" s="6"/>
      <c r="H60" s="6"/>
      <c r="I60" s="6"/>
      <c r="J60" s="15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0.25" customHeight="1" x14ac:dyDescent="0.55000000000000004">
      <c r="A61" s="6"/>
      <c r="B61" s="6"/>
      <c r="C61" s="6"/>
      <c r="D61" s="6"/>
      <c r="E61" s="6"/>
      <c r="F61" s="6"/>
      <c r="G61" s="6"/>
      <c r="H61" s="6"/>
      <c r="I61" s="6"/>
      <c r="J61" s="15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0.25" customHeight="1" x14ac:dyDescent="0.55000000000000004">
      <c r="A62" s="6"/>
      <c r="B62" s="6"/>
      <c r="C62" s="6"/>
      <c r="D62" s="6"/>
      <c r="E62" s="6"/>
      <c r="F62" s="6"/>
      <c r="G62" s="6"/>
      <c r="H62" s="6"/>
      <c r="I62" s="6"/>
      <c r="J62" s="15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0.25" customHeight="1" x14ac:dyDescent="0.55000000000000004">
      <c r="A63" s="6"/>
      <c r="B63" s="6"/>
      <c r="C63" s="6"/>
      <c r="D63" s="6"/>
      <c r="E63" s="6"/>
      <c r="F63" s="6"/>
      <c r="G63" s="6"/>
      <c r="H63" s="6"/>
      <c r="I63" s="6"/>
      <c r="J63" s="15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0.25" customHeight="1" x14ac:dyDescent="0.55000000000000004">
      <c r="A64" s="6"/>
      <c r="B64" s="6"/>
      <c r="C64" s="6"/>
      <c r="D64" s="6"/>
      <c r="E64" s="6"/>
      <c r="F64" s="6"/>
      <c r="G64" s="6"/>
      <c r="H64" s="6"/>
      <c r="I64" s="6"/>
      <c r="J64" s="15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0.25" customHeight="1" x14ac:dyDescent="0.55000000000000004">
      <c r="A65" s="6"/>
      <c r="B65" s="6"/>
      <c r="C65" s="6"/>
      <c r="D65" s="6"/>
      <c r="E65" s="6"/>
      <c r="F65" s="6"/>
      <c r="G65" s="6"/>
      <c r="H65" s="6"/>
      <c r="I65" s="6"/>
      <c r="J65" s="15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0.25" customHeight="1" x14ac:dyDescent="0.55000000000000004">
      <c r="A66" s="6"/>
      <c r="B66" s="6"/>
      <c r="C66" s="6"/>
      <c r="D66" s="6"/>
      <c r="E66" s="6"/>
      <c r="F66" s="6"/>
      <c r="G66" s="6"/>
      <c r="H66" s="6"/>
      <c r="I66" s="6"/>
      <c r="J66" s="15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0.25" customHeight="1" x14ac:dyDescent="0.55000000000000004">
      <c r="A67" s="6"/>
      <c r="B67" s="6"/>
      <c r="C67" s="6"/>
      <c r="D67" s="6"/>
      <c r="E67" s="6"/>
      <c r="F67" s="6"/>
      <c r="G67" s="6"/>
      <c r="H67" s="6"/>
      <c r="I67" s="6"/>
      <c r="J67" s="15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0.25" customHeight="1" x14ac:dyDescent="0.55000000000000004">
      <c r="A68" s="6"/>
      <c r="B68" s="6"/>
      <c r="C68" s="6"/>
      <c r="D68" s="6"/>
      <c r="E68" s="6"/>
      <c r="F68" s="6"/>
      <c r="G68" s="6"/>
      <c r="H68" s="6"/>
      <c r="I68" s="6"/>
      <c r="J68" s="15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0.25" customHeight="1" x14ac:dyDescent="0.55000000000000004">
      <c r="A69" s="6"/>
      <c r="B69" s="6"/>
      <c r="C69" s="6"/>
      <c r="D69" s="6"/>
      <c r="E69" s="6"/>
      <c r="F69" s="6"/>
      <c r="G69" s="6"/>
      <c r="H69" s="6"/>
      <c r="I69" s="6"/>
      <c r="J69" s="15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0.25" customHeight="1" x14ac:dyDescent="0.55000000000000004">
      <c r="A70" s="6"/>
      <c r="B70" s="6"/>
      <c r="C70" s="6"/>
      <c r="D70" s="6"/>
      <c r="E70" s="6"/>
      <c r="F70" s="6"/>
      <c r="G70" s="6"/>
      <c r="H70" s="6"/>
      <c r="I70" s="6"/>
      <c r="J70" s="15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0.25" customHeight="1" x14ac:dyDescent="0.55000000000000004">
      <c r="A71" s="6"/>
      <c r="B71" s="6"/>
      <c r="C71" s="6"/>
      <c r="D71" s="6"/>
      <c r="E71" s="6"/>
      <c r="F71" s="6"/>
      <c r="G71" s="6"/>
      <c r="H71" s="6"/>
      <c r="I71" s="6"/>
      <c r="J71" s="15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0.25" customHeight="1" x14ac:dyDescent="0.55000000000000004">
      <c r="A72" s="6"/>
      <c r="B72" s="6"/>
      <c r="C72" s="6"/>
      <c r="D72" s="6"/>
      <c r="E72" s="6"/>
      <c r="F72" s="6"/>
      <c r="G72" s="6"/>
      <c r="H72" s="6"/>
      <c r="I72" s="6"/>
      <c r="J72" s="15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0.25" customHeight="1" x14ac:dyDescent="0.55000000000000004">
      <c r="A73" s="6"/>
      <c r="B73" s="6"/>
      <c r="C73" s="6"/>
      <c r="D73" s="6"/>
      <c r="E73" s="6"/>
      <c r="F73" s="6"/>
      <c r="G73" s="6"/>
      <c r="H73" s="6"/>
      <c r="I73" s="6"/>
      <c r="J73" s="15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0.25" customHeight="1" x14ac:dyDescent="0.55000000000000004">
      <c r="A74" s="6"/>
      <c r="B74" s="6"/>
      <c r="C74" s="6"/>
      <c r="D74" s="6"/>
      <c r="E74" s="6"/>
      <c r="F74" s="6"/>
      <c r="G74" s="6"/>
      <c r="H74" s="6"/>
      <c r="I74" s="6"/>
      <c r="J74" s="15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0.25" customHeight="1" x14ac:dyDescent="0.55000000000000004">
      <c r="A75" s="6"/>
      <c r="B75" s="6"/>
      <c r="C75" s="6"/>
      <c r="D75" s="6"/>
      <c r="E75" s="6"/>
      <c r="F75" s="6"/>
      <c r="G75" s="6"/>
      <c r="H75" s="6"/>
      <c r="I75" s="6"/>
      <c r="J75" s="15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0.25" customHeight="1" x14ac:dyDescent="0.55000000000000004">
      <c r="A76" s="6"/>
      <c r="B76" s="6"/>
      <c r="C76" s="6"/>
      <c r="D76" s="6"/>
      <c r="E76" s="6"/>
      <c r="F76" s="6"/>
      <c r="G76" s="6"/>
      <c r="H76" s="6"/>
      <c r="I76" s="6"/>
      <c r="J76" s="15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0.25" customHeight="1" x14ac:dyDescent="0.55000000000000004">
      <c r="A77" s="6"/>
      <c r="B77" s="6"/>
      <c r="C77" s="6"/>
      <c r="D77" s="6"/>
      <c r="E77" s="6"/>
      <c r="F77" s="6"/>
      <c r="G77" s="6"/>
      <c r="H77" s="6"/>
      <c r="I77" s="6"/>
      <c r="J77" s="15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0.25" customHeight="1" x14ac:dyDescent="0.55000000000000004">
      <c r="A78" s="6"/>
      <c r="B78" s="6"/>
      <c r="C78" s="6"/>
      <c r="D78" s="6"/>
      <c r="E78" s="6"/>
      <c r="F78" s="6"/>
      <c r="G78" s="6"/>
      <c r="H78" s="6"/>
      <c r="I78" s="6"/>
      <c r="J78" s="15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0.25" customHeight="1" x14ac:dyDescent="0.55000000000000004">
      <c r="A79" s="6"/>
      <c r="B79" s="6"/>
      <c r="C79" s="6"/>
      <c r="D79" s="6"/>
      <c r="E79" s="6"/>
      <c r="F79" s="6"/>
      <c r="G79" s="6"/>
      <c r="H79" s="6"/>
      <c r="I79" s="6"/>
      <c r="J79" s="15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0.25" customHeight="1" x14ac:dyDescent="0.55000000000000004">
      <c r="A80" s="6"/>
      <c r="B80" s="6"/>
      <c r="C80" s="6"/>
      <c r="D80" s="6"/>
      <c r="E80" s="6"/>
      <c r="F80" s="6"/>
      <c r="G80" s="6"/>
      <c r="H80" s="6"/>
      <c r="I80" s="6"/>
      <c r="J80" s="15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0.25" customHeight="1" x14ac:dyDescent="0.55000000000000004">
      <c r="A81" s="6"/>
      <c r="B81" s="6"/>
      <c r="C81" s="6"/>
      <c r="D81" s="6"/>
      <c r="E81" s="6"/>
      <c r="F81" s="6"/>
      <c r="G81" s="6"/>
      <c r="H81" s="6"/>
      <c r="I81" s="6"/>
      <c r="J81" s="15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0.25" customHeight="1" x14ac:dyDescent="0.55000000000000004">
      <c r="A82" s="6"/>
      <c r="B82" s="6"/>
      <c r="C82" s="6"/>
      <c r="D82" s="6"/>
      <c r="E82" s="6"/>
      <c r="F82" s="6"/>
      <c r="G82" s="6"/>
      <c r="H82" s="6"/>
      <c r="I82" s="6"/>
      <c r="J82" s="15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0.25" customHeight="1" x14ac:dyDescent="0.55000000000000004">
      <c r="A83" s="6"/>
      <c r="B83" s="6"/>
      <c r="C83" s="6"/>
      <c r="D83" s="6"/>
      <c r="E83" s="6"/>
      <c r="F83" s="6"/>
      <c r="G83" s="6"/>
      <c r="H83" s="6"/>
      <c r="I83" s="6"/>
      <c r="J83" s="15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0.25" customHeight="1" x14ac:dyDescent="0.55000000000000004">
      <c r="A84" s="6"/>
      <c r="B84" s="6"/>
      <c r="C84" s="6"/>
      <c r="D84" s="6"/>
      <c r="E84" s="6"/>
      <c r="F84" s="6"/>
      <c r="G84" s="6"/>
      <c r="H84" s="6"/>
      <c r="I84" s="6"/>
      <c r="J84" s="15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0.25" customHeight="1" x14ac:dyDescent="0.55000000000000004">
      <c r="A85" s="6"/>
      <c r="B85" s="6"/>
      <c r="C85" s="6"/>
      <c r="D85" s="6"/>
      <c r="E85" s="6"/>
      <c r="F85" s="6"/>
      <c r="G85" s="6"/>
      <c r="H85" s="6"/>
      <c r="I85" s="6"/>
      <c r="J85" s="15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0.25" customHeight="1" x14ac:dyDescent="0.55000000000000004">
      <c r="A86" s="6"/>
      <c r="B86" s="6"/>
      <c r="C86" s="6"/>
      <c r="D86" s="6"/>
      <c r="E86" s="6"/>
      <c r="F86" s="6"/>
      <c r="G86" s="6"/>
      <c r="H86" s="6"/>
      <c r="I86" s="6"/>
      <c r="J86" s="15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0.25" customHeight="1" x14ac:dyDescent="0.55000000000000004">
      <c r="A87" s="6"/>
      <c r="B87" s="6"/>
      <c r="C87" s="6"/>
      <c r="D87" s="6"/>
      <c r="E87" s="6"/>
      <c r="F87" s="6"/>
      <c r="G87" s="6"/>
      <c r="H87" s="6"/>
      <c r="I87" s="6"/>
      <c r="J87" s="15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0.25" customHeight="1" x14ac:dyDescent="0.55000000000000004">
      <c r="A88" s="6"/>
      <c r="B88" s="6"/>
      <c r="C88" s="6"/>
      <c r="D88" s="6"/>
      <c r="E88" s="6"/>
      <c r="F88" s="6"/>
      <c r="G88" s="6"/>
      <c r="H88" s="6"/>
      <c r="I88" s="6"/>
      <c r="J88" s="15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0.25" customHeight="1" x14ac:dyDescent="0.55000000000000004">
      <c r="A89" s="6"/>
      <c r="B89" s="6"/>
      <c r="C89" s="6"/>
      <c r="D89" s="6"/>
      <c r="E89" s="6"/>
      <c r="F89" s="6"/>
      <c r="G89" s="6"/>
      <c r="H89" s="6"/>
      <c r="I89" s="6"/>
      <c r="J89" s="15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0.25" customHeight="1" x14ac:dyDescent="0.55000000000000004">
      <c r="A90" s="6"/>
      <c r="B90" s="6"/>
      <c r="C90" s="6"/>
      <c r="D90" s="6"/>
      <c r="E90" s="6"/>
      <c r="F90" s="6"/>
      <c r="G90" s="6"/>
      <c r="H90" s="6"/>
      <c r="I90" s="6"/>
      <c r="J90" s="15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0.25" customHeight="1" x14ac:dyDescent="0.55000000000000004">
      <c r="A91" s="6"/>
      <c r="B91" s="6"/>
      <c r="C91" s="6"/>
      <c r="D91" s="6"/>
      <c r="E91" s="6"/>
      <c r="F91" s="6"/>
      <c r="G91" s="6"/>
      <c r="H91" s="6"/>
      <c r="I91" s="6"/>
      <c r="J91" s="15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0.25" customHeight="1" x14ac:dyDescent="0.55000000000000004">
      <c r="A92" s="6"/>
      <c r="B92" s="6"/>
      <c r="C92" s="6"/>
      <c r="D92" s="6"/>
      <c r="E92" s="6"/>
      <c r="F92" s="6"/>
      <c r="G92" s="6"/>
      <c r="H92" s="6"/>
      <c r="I92" s="6"/>
      <c r="J92" s="15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0.25" customHeight="1" x14ac:dyDescent="0.55000000000000004">
      <c r="A93" s="6"/>
      <c r="B93" s="6"/>
      <c r="C93" s="6"/>
      <c r="D93" s="6"/>
      <c r="E93" s="6"/>
      <c r="F93" s="6"/>
      <c r="G93" s="6"/>
      <c r="H93" s="6"/>
      <c r="I93" s="6"/>
      <c r="J93" s="15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0.25" customHeight="1" x14ac:dyDescent="0.55000000000000004">
      <c r="A94" s="6"/>
      <c r="B94" s="6"/>
      <c r="C94" s="6"/>
      <c r="D94" s="6"/>
      <c r="E94" s="6"/>
      <c r="F94" s="6"/>
      <c r="G94" s="6"/>
      <c r="H94" s="6"/>
      <c r="I94" s="6"/>
      <c r="J94" s="15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0.25" customHeight="1" x14ac:dyDescent="0.55000000000000004">
      <c r="A95" s="6"/>
      <c r="B95" s="6"/>
      <c r="C95" s="6"/>
      <c r="D95" s="6"/>
      <c r="E95" s="6"/>
      <c r="F95" s="6"/>
      <c r="G95" s="6"/>
      <c r="H95" s="6"/>
      <c r="I95" s="6"/>
      <c r="J95" s="15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0.25" customHeight="1" x14ac:dyDescent="0.55000000000000004">
      <c r="A96" s="6"/>
      <c r="B96" s="6"/>
      <c r="C96" s="6"/>
      <c r="D96" s="6"/>
      <c r="E96" s="6"/>
      <c r="F96" s="6"/>
      <c r="G96" s="6"/>
      <c r="H96" s="6"/>
      <c r="I96" s="6"/>
      <c r="J96" s="15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0.25" customHeight="1" x14ac:dyDescent="0.55000000000000004">
      <c r="A97" s="6"/>
      <c r="B97" s="6"/>
      <c r="C97" s="6"/>
      <c r="D97" s="6"/>
      <c r="E97" s="6"/>
      <c r="F97" s="6"/>
      <c r="G97" s="6"/>
      <c r="H97" s="6"/>
      <c r="I97" s="6"/>
      <c r="J97" s="15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0.25" customHeight="1" x14ac:dyDescent="0.55000000000000004">
      <c r="A98" s="6"/>
      <c r="B98" s="6"/>
      <c r="C98" s="6"/>
      <c r="D98" s="6"/>
      <c r="E98" s="6"/>
      <c r="F98" s="6"/>
      <c r="G98" s="6"/>
      <c r="H98" s="6"/>
      <c r="I98" s="6"/>
      <c r="J98" s="15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0.25" customHeight="1" x14ac:dyDescent="0.55000000000000004">
      <c r="A99" s="6"/>
      <c r="B99" s="6"/>
      <c r="C99" s="6"/>
      <c r="D99" s="6"/>
      <c r="E99" s="6"/>
      <c r="F99" s="6"/>
      <c r="G99" s="6"/>
      <c r="H99" s="6"/>
      <c r="I99" s="6"/>
      <c r="J99" s="15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0.25" customHeight="1" x14ac:dyDescent="0.55000000000000004">
      <c r="A100" s="6"/>
      <c r="B100" s="6"/>
      <c r="C100" s="6"/>
      <c r="D100" s="6"/>
      <c r="E100" s="6"/>
      <c r="F100" s="6"/>
      <c r="G100" s="6"/>
      <c r="H100" s="6"/>
      <c r="I100" s="6"/>
      <c r="J100" s="15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0.25" customHeight="1" x14ac:dyDescent="0.55000000000000004">
      <c r="A101" s="6"/>
      <c r="B101" s="6"/>
      <c r="C101" s="6"/>
      <c r="D101" s="6"/>
      <c r="E101" s="6"/>
      <c r="F101" s="6"/>
      <c r="G101" s="6"/>
      <c r="H101" s="6"/>
      <c r="I101" s="6"/>
      <c r="J101" s="15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0.25" customHeight="1" x14ac:dyDescent="0.55000000000000004">
      <c r="A102" s="6"/>
      <c r="B102" s="6"/>
      <c r="C102" s="6"/>
      <c r="D102" s="6"/>
      <c r="E102" s="6"/>
      <c r="F102" s="6"/>
      <c r="G102" s="6"/>
      <c r="H102" s="6"/>
      <c r="I102" s="6"/>
      <c r="J102" s="15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0.25" customHeight="1" x14ac:dyDescent="0.55000000000000004">
      <c r="A103" s="6"/>
      <c r="B103" s="6"/>
      <c r="C103" s="6"/>
      <c r="D103" s="6"/>
      <c r="E103" s="6"/>
      <c r="F103" s="6"/>
      <c r="G103" s="6"/>
      <c r="H103" s="6"/>
      <c r="I103" s="6"/>
      <c r="J103" s="15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0.25" customHeight="1" x14ac:dyDescent="0.55000000000000004">
      <c r="A104" s="6"/>
      <c r="B104" s="6"/>
      <c r="C104" s="6"/>
      <c r="D104" s="6"/>
      <c r="E104" s="6"/>
      <c r="F104" s="6"/>
      <c r="G104" s="6"/>
      <c r="H104" s="6"/>
      <c r="I104" s="6"/>
      <c r="J104" s="15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0.25" customHeight="1" x14ac:dyDescent="0.55000000000000004">
      <c r="A105" s="6"/>
      <c r="B105" s="6"/>
      <c r="C105" s="6"/>
      <c r="D105" s="6"/>
      <c r="E105" s="6"/>
      <c r="F105" s="6"/>
      <c r="G105" s="6"/>
      <c r="H105" s="6"/>
      <c r="I105" s="6"/>
      <c r="J105" s="15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0.25" customHeight="1" x14ac:dyDescent="0.55000000000000004">
      <c r="A106" s="6"/>
      <c r="B106" s="6"/>
      <c r="C106" s="6"/>
      <c r="D106" s="6"/>
      <c r="E106" s="6"/>
      <c r="F106" s="6"/>
      <c r="G106" s="6"/>
      <c r="H106" s="6"/>
      <c r="I106" s="6"/>
      <c r="J106" s="15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0.25" customHeight="1" x14ac:dyDescent="0.55000000000000004">
      <c r="A107" s="6"/>
      <c r="B107" s="6"/>
      <c r="C107" s="6"/>
      <c r="D107" s="6"/>
      <c r="E107" s="6"/>
      <c r="F107" s="6"/>
      <c r="G107" s="6"/>
      <c r="H107" s="6"/>
      <c r="I107" s="6"/>
      <c r="J107" s="15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0.25" customHeight="1" x14ac:dyDescent="0.55000000000000004">
      <c r="A108" s="6"/>
      <c r="B108" s="6"/>
      <c r="C108" s="6"/>
      <c r="D108" s="6"/>
      <c r="E108" s="6"/>
      <c r="F108" s="6"/>
      <c r="G108" s="6"/>
      <c r="H108" s="6"/>
      <c r="I108" s="6"/>
      <c r="J108" s="15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0.25" customHeight="1" x14ac:dyDescent="0.55000000000000004">
      <c r="A109" s="6"/>
      <c r="B109" s="6"/>
      <c r="C109" s="6"/>
      <c r="D109" s="6"/>
      <c r="E109" s="6"/>
      <c r="F109" s="6"/>
      <c r="G109" s="6"/>
      <c r="H109" s="6"/>
      <c r="I109" s="6"/>
      <c r="J109" s="15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0.25" customHeight="1" x14ac:dyDescent="0.55000000000000004">
      <c r="A110" s="6"/>
      <c r="B110" s="6"/>
      <c r="C110" s="6"/>
      <c r="D110" s="6"/>
      <c r="E110" s="6"/>
      <c r="F110" s="6"/>
      <c r="G110" s="6"/>
      <c r="H110" s="6"/>
      <c r="I110" s="6"/>
      <c r="J110" s="15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0.25" customHeight="1" x14ac:dyDescent="0.55000000000000004">
      <c r="A111" s="6"/>
      <c r="B111" s="6"/>
      <c r="C111" s="6"/>
      <c r="D111" s="6"/>
      <c r="E111" s="6"/>
      <c r="F111" s="6"/>
      <c r="G111" s="6"/>
      <c r="H111" s="6"/>
      <c r="I111" s="6"/>
      <c r="J111" s="15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0.25" customHeight="1" x14ac:dyDescent="0.55000000000000004">
      <c r="A112" s="6"/>
      <c r="B112" s="6"/>
      <c r="C112" s="6"/>
      <c r="D112" s="6"/>
      <c r="E112" s="6"/>
      <c r="F112" s="6"/>
      <c r="G112" s="6"/>
      <c r="H112" s="6"/>
      <c r="I112" s="6"/>
      <c r="J112" s="15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0.25" customHeight="1" x14ac:dyDescent="0.55000000000000004">
      <c r="A113" s="6"/>
      <c r="B113" s="6"/>
      <c r="C113" s="6"/>
      <c r="D113" s="6"/>
      <c r="E113" s="6"/>
      <c r="F113" s="6"/>
      <c r="G113" s="6"/>
      <c r="H113" s="6"/>
      <c r="I113" s="6"/>
      <c r="J113" s="15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0.25" customHeight="1" x14ac:dyDescent="0.55000000000000004">
      <c r="A114" s="6"/>
      <c r="B114" s="6"/>
      <c r="C114" s="6"/>
      <c r="D114" s="6"/>
      <c r="E114" s="6"/>
      <c r="F114" s="6"/>
      <c r="G114" s="6"/>
      <c r="H114" s="6"/>
      <c r="I114" s="6"/>
      <c r="J114" s="15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0.25" customHeight="1" x14ac:dyDescent="0.55000000000000004">
      <c r="A115" s="6"/>
      <c r="B115" s="6"/>
      <c r="C115" s="6"/>
      <c r="D115" s="6"/>
      <c r="E115" s="6"/>
      <c r="F115" s="6"/>
      <c r="G115" s="6"/>
      <c r="H115" s="6"/>
      <c r="I115" s="6"/>
      <c r="J115" s="15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0.25" customHeight="1" x14ac:dyDescent="0.55000000000000004">
      <c r="A116" s="6"/>
      <c r="B116" s="6"/>
      <c r="C116" s="6"/>
      <c r="D116" s="6"/>
      <c r="E116" s="6"/>
      <c r="F116" s="6"/>
      <c r="G116" s="6"/>
      <c r="H116" s="6"/>
      <c r="I116" s="6"/>
      <c r="J116" s="15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0.25" customHeight="1" x14ac:dyDescent="0.55000000000000004">
      <c r="A117" s="6"/>
      <c r="B117" s="6"/>
      <c r="C117" s="6"/>
      <c r="D117" s="6"/>
      <c r="E117" s="6"/>
      <c r="F117" s="6"/>
      <c r="G117" s="6"/>
      <c r="H117" s="6"/>
      <c r="I117" s="6"/>
      <c r="J117" s="15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0.25" customHeight="1" x14ac:dyDescent="0.55000000000000004">
      <c r="A118" s="6"/>
      <c r="B118" s="6"/>
      <c r="C118" s="6"/>
      <c r="D118" s="6"/>
      <c r="E118" s="6"/>
      <c r="F118" s="6"/>
      <c r="G118" s="6"/>
      <c r="H118" s="6"/>
      <c r="I118" s="6"/>
      <c r="J118" s="15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0.25" customHeight="1" x14ac:dyDescent="0.55000000000000004">
      <c r="A119" s="6"/>
      <c r="B119" s="6"/>
      <c r="C119" s="6"/>
      <c r="D119" s="6"/>
      <c r="E119" s="6"/>
      <c r="F119" s="6"/>
      <c r="G119" s="6"/>
      <c r="H119" s="6"/>
      <c r="I119" s="6"/>
      <c r="J119" s="15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0.25" customHeight="1" x14ac:dyDescent="0.55000000000000004">
      <c r="A120" s="6"/>
      <c r="B120" s="6"/>
      <c r="C120" s="6"/>
      <c r="D120" s="6"/>
      <c r="E120" s="6"/>
      <c r="F120" s="6"/>
      <c r="G120" s="6"/>
      <c r="H120" s="6"/>
      <c r="I120" s="6"/>
      <c r="J120" s="15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0.25" customHeight="1" x14ac:dyDescent="0.55000000000000004">
      <c r="A121" s="6"/>
      <c r="B121" s="6"/>
      <c r="C121" s="6"/>
      <c r="D121" s="6"/>
      <c r="E121" s="6"/>
      <c r="F121" s="6"/>
      <c r="G121" s="6"/>
      <c r="H121" s="6"/>
      <c r="I121" s="6"/>
      <c r="J121" s="15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0.25" customHeight="1" x14ac:dyDescent="0.55000000000000004">
      <c r="A122" s="6"/>
      <c r="B122" s="6"/>
      <c r="C122" s="6"/>
      <c r="D122" s="6"/>
      <c r="E122" s="6"/>
      <c r="F122" s="6"/>
      <c r="G122" s="6"/>
      <c r="H122" s="6"/>
      <c r="I122" s="6"/>
      <c r="J122" s="15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0.25" customHeight="1" x14ac:dyDescent="0.55000000000000004">
      <c r="A123" s="6"/>
      <c r="B123" s="6"/>
      <c r="C123" s="6"/>
      <c r="D123" s="6"/>
      <c r="E123" s="6"/>
      <c r="F123" s="6"/>
      <c r="G123" s="6"/>
      <c r="H123" s="6"/>
      <c r="I123" s="6"/>
      <c r="J123" s="15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0.25" customHeight="1" x14ac:dyDescent="0.55000000000000004">
      <c r="A124" s="6"/>
      <c r="B124" s="6"/>
      <c r="C124" s="6"/>
      <c r="D124" s="6"/>
      <c r="E124" s="6"/>
      <c r="F124" s="6"/>
      <c r="G124" s="6"/>
      <c r="H124" s="6"/>
      <c r="I124" s="6"/>
      <c r="J124" s="15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0.25" customHeight="1" x14ac:dyDescent="0.55000000000000004">
      <c r="A125" s="6"/>
      <c r="B125" s="6"/>
      <c r="C125" s="6"/>
      <c r="D125" s="6"/>
      <c r="E125" s="6"/>
      <c r="F125" s="6"/>
      <c r="G125" s="6"/>
      <c r="H125" s="6"/>
      <c r="I125" s="6"/>
      <c r="J125" s="15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0.25" customHeight="1" x14ac:dyDescent="0.55000000000000004">
      <c r="A126" s="6"/>
      <c r="B126" s="6"/>
      <c r="C126" s="6"/>
      <c r="D126" s="6"/>
      <c r="E126" s="6"/>
      <c r="F126" s="6"/>
      <c r="G126" s="6"/>
      <c r="H126" s="6"/>
      <c r="I126" s="6"/>
      <c r="J126" s="15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0.25" customHeight="1" x14ac:dyDescent="0.55000000000000004">
      <c r="A127" s="6"/>
      <c r="B127" s="6"/>
      <c r="C127" s="6"/>
      <c r="D127" s="6"/>
      <c r="E127" s="6"/>
      <c r="F127" s="6"/>
      <c r="G127" s="6"/>
      <c r="H127" s="6"/>
      <c r="I127" s="6"/>
      <c r="J127" s="15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0.25" customHeight="1" x14ac:dyDescent="0.55000000000000004">
      <c r="A128" s="6"/>
      <c r="B128" s="6"/>
      <c r="C128" s="6"/>
      <c r="D128" s="6"/>
      <c r="E128" s="6"/>
      <c r="F128" s="6"/>
      <c r="G128" s="6"/>
      <c r="H128" s="6"/>
      <c r="I128" s="6"/>
      <c r="J128" s="15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0.25" customHeight="1" x14ac:dyDescent="0.55000000000000004">
      <c r="A129" s="6"/>
      <c r="B129" s="6"/>
      <c r="C129" s="6"/>
      <c r="D129" s="6"/>
      <c r="E129" s="6"/>
      <c r="F129" s="6"/>
      <c r="G129" s="6"/>
      <c r="H129" s="6"/>
      <c r="I129" s="6"/>
      <c r="J129" s="15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0.25" customHeight="1" x14ac:dyDescent="0.55000000000000004">
      <c r="A130" s="6"/>
      <c r="B130" s="6"/>
      <c r="C130" s="6"/>
      <c r="D130" s="6"/>
      <c r="E130" s="6"/>
      <c r="F130" s="6"/>
      <c r="G130" s="6"/>
      <c r="H130" s="6"/>
      <c r="I130" s="6"/>
      <c r="J130" s="15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0.25" customHeight="1" x14ac:dyDescent="0.55000000000000004">
      <c r="A131" s="6"/>
      <c r="B131" s="6"/>
      <c r="C131" s="6"/>
      <c r="D131" s="6"/>
      <c r="E131" s="6"/>
      <c r="F131" s="6"/>
      <c r="G131" s="6"/>
      <c r="H131" s="6"/>
      <c r="I131" s="6"/>
      <c r="J131" s="15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0.25" customHeight="1" x14ac:dyDescent="0.55000000000000004">
      <c r="A132" s="6"/>
      <c r="B132" s="6"/>
      <c r="C132" s="6"/>
      <c r="D132" s="6"/>
      <c r="E132" s="6"/>
      <c r="F132" s="6"/>
      <c r="G132" s="6"/>
      <c r="H132" s="6"/>
      <c r="I132" s="6"/>
      <c r="J132" s="15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0.25" customHeight="1" x14ac:dyDescent="0.55000000000000004">
      <c r="A133" s="6"/>
      <c r="B133" s="6"/>
      <c r="C133" s="6"/>
      <c r="D133" s="6"/>
      <c r="E133" s="6"/>
      <c r="F133" s="6"/>
      <c r="G133" s="6"/>
      <c r="H133" s="6"/>
      <c r="I133" s="6"/>
      <c r="J133" s="15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0.25" customHeight="1" x14ac:dyDescent="0.55000000000000004">
      <c r="A134" s="6"/>
      <c r="B134" s="6"/>
      <c r="C134" s="6"/>
      <c r="D134" s="6"/>
      <c r="E134" s="6"/>
      <c r="F134" s="6"/>
      <c r="G134" s="6"/>
      <c r="H134" s="6"/>
      <c r="I134" s="6"/>
      <c r="J134" s="15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0.25" customHeight="1" x14ac:dyDescent="0.55000000000000004">
      <c r="A135" s="6"/>
      <c r="B135" s="6"/>
      <c r="C135" s="6"/>
      <c r="D135" s="6"/>
      <c r="E135" s="6"/>
      <c r="F135" s="6"/>
      <c r="G135" s="6"/>
      <c r="H135" s="6"/>
      <c r="I135" s="6"/>
      <c r="J135" s="15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0.25" customHeight="1" x14ac:dyDescent="0.55000000000000004">
      <c r="A136" s="6"/>
      <c r="B136" s="6"/>
      <c r="C136" s="6"/>
      <c r="D136" s="6"/>
      <c r="E136" s="6"/>
      <c r="F136" s="6"/>
      <c r="G136" s="6"/>
      <c r="H136" s="6"/>
      <c r="I136" s="6"/>
      <c r="J136" s="15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0.25" customHeight="1" x14ac:dyDescent="0.55000000000000004">
      <c r="A137" s="6"/>
      <c r="B137" s="6"/>
      <c r="C137" s="6"/>
      <c r="D137" s="6"/>
      <c r="E137" s="6"/>
      <c r="F137" s="6"/>
      <c r="G137" s="6"/>
      <c r="H137" s="6"/>
      <c r="I137" s="6"/>
      <c r="J137" s="15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0.25" customHeight="1" x14ac:dyDescent="0.55000000000000004">
      <c r="A138" s="6"/>
      <c r="B138" s="6"/>
      <c r="C138" s="6"/>
      <c r="D138" s="6"/>
      <c r="E138" s="6"/>
      <c r="F138" s="6"/>
      <c r="G138" s="6"/>
      <c r="H138" s="6"/>
      <c r="I138" s="6"/>
      <c r="J138" s="15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0.25" customHeight="1" x14ac:dyDescent="0.55000000000000004">
      <c r="A139" s="6"/>
      <c r="B139" s="6"/>
      <c r="C139" s="6"/>
      <c r="D139" s="6"/>
      <c r="E139" s="6"/>
      <c r="F139" s="6"/>
      <c r="G139" s="6"/>
      <c r="H139" s="6"/>
      <c r="I139" s="6"/>
      <c r="J139" s="15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0.25" customHeight="1" x14ac:dyDescent="0.55000000000000004">
      <c r="A140" s="6"/>
      <c r="B140" s="6"/>
      <c r="C140" s="6"/>
      <c r="D140" s="6"/>
      <c r="E140" s="6"/>
      <c r="F140" s="6"/>
      <c r="G140" s="6"/>
      <c r="H140" s="6"/>
      <c r="I140" s="6"/>
      <c r="J140" s="15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0.25" customHeight="1" x14ac:dyDescent="0.55000000000000004">
      <c r="A141" s="6"/>
      <c r="B141" s="6"/>
      <c r="C141" s="6"/>
      <c r="D141" s="6"/>
      <c r="E141" s="6"/>
      <c r="F141" s="6"/>
      <c r="G141" s="6"/>
      <c r="H141" s="6"/>
      <c r="I141" s="6"/>
      <c r="J141" s="15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0.25" customHeight="1" x14ac:dyDescent="0.55000000000000004">
      <c r="A142" s="6"/>
      <c r="B142" s="6"/>
      <c r="C142" s="6"/>
      <c r="D142" s="6"/>
      <c r="E142" s="6"/>
      <c r="F142" s="6"/>
      <c r="G142" s="6"/>
      <c r="H142" s="6"/>
      <c r="I142" s="6"/>
      <c r="J142" s="15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0.25" customHeight="1" x14ac:dyDescent="0.55000000000000004">
      <c r="A143" s="6"/>
      <c r="B143" s="6"/>
      <c r="C143" s="6"/>
      <c r="D143" s="6"/>
      <c r="E143" s="6"/>
      <c r="F143" s="6"/>
      <c r="G143" s="6"/>
      <c r="H143" s="6"/>
      <c r="I143" s="6"/>
      <c r="J143" s="15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0.25" customHeight="1" x14ac:dyDescent="0.55000000000000004">
      <c r="A144" s="6"/>
      <c r="B144" s="6"/>
      <c r="C144" s="6"/>
      <c r="D144" s="6"/>
      <c r="E144" s="6"/>
      <c r="F144" s="6"/>
      <c r="G144" s="6"/>
      <c r="H144" s="6"/>
      <c r="I144" s="6"/>
      <c r="J144" s="15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0.25" customHeight="1" x14ac:dyDescent="0.55000000000000004">
      <c r="A145" s="6"/>
      <c r="B145" s="6"/>
      <c r="C145" s="6"/>
      <c r="D145" s="6"/>
      <c r="E145" s="6"/>
      <c r="F145" s="6"/>
      <c r="G145" s="6"/>
      <c r="H145" s="6"/>
      <c r="I145" s="6"/>
      <c r="J145" s="15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0.25" customHeight="1" x14ac:dyDescent="0.55000000000000004">
      <c r="A146" s="6"/>
      <c r="B146" s="6"/>
      <c r="C146" s="6"/>
      <c r="D146" s="6"/>
      <c r="E146" s="6"/>
      <c r="F146" s="6"/>
      <c r="G146" s="6"/>
      <c r="H146" s="6"/>
      <c r="I146" s="6"/>
      <c r="J146" s="15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0.25" customHeight="1" x14ac:dyDescent="0.55000000000000004">
      <c r="A147" s="6"/>
      <c r="B147" s="6"/>
      <c r="C147" s="6"/>
      <c r="D147" s="6"/>
      <c r="E147" s="6"/>
      <c r="F147" s="6"/>
      <c r="G147" s="6"/>
      <c r="H147" s="6"/>
      <c r="I147" s="6"/>
      <c r="J147" s="15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20.25" customHeight="1" x14ac:dyDescent="0.55000000000000004">
      <c r="A148" s="6"/>
      <c r="B148" s="6"/>
      <c r="C148" s="6"/>
      <c r="D148" s="6"/>
      <c r="E148" s="6"/>
      <c r="F148" s="6"/>
      <c r="G148" s="6"/>
      <c r="H148" s="6"/>
      <c r="I148" s="6"/>
      <c r="J148" s="15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20.25" customHeight="1" x14ac:dyDescent="0.55000000000000004">
      <c r="A149" s="6"/>
      <c r="B149" s="6"/>
      <c r="C149" s="6"/>
      <c r="D149" s="6"/>
      <c r="E149" s="6"/>
      <c r="F149" s="6"/>
      <c r="G149" s="6"/>
      <c r="H149" s="6"/>
      <c r="I149" s="6"/>
      <c r="J149" s="15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0.25" customHeight="1" x14ac:dyDescent="0.55000000000000004">
      <c r="A150" s="6"/>
      <c r="B150" s="6"/>
      <c r="C150" s="6"/>
      <c r="D150" s="6"/>
      <c r="E150" s="6"/>
      <c r="F150" s="6"/>
      <c r="G150" s="6"/>
      <c r="H150" s="6"/>
      <c r="I150" s="6"/>
      <c r="J150" s="15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20.25" customHeight="1" x14ac:dyDescent="0.55000000000000004">
      <c r="A151" s="6"/>
      <c r="B151" s="6"/>
      <c r="C151" s="6"/>
      <c r="D151" s="6"/>
      <c r="E151" s="6"/>
      <c r="F151" s="6"/>
      <c r="G151" s="6"/>
      <c r="H151" s="6"/>
      <c r="I151" s="6"/>
      <c r="J151" s="15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0.25" customHeight="1" x14ac:dyDescent="0.55000000000000004">
      <c r="A152" s="6"/>
      <c r="B152" s="6"/>
      <c r="C152" s="6"/>
      <c r="D152" s="6"/>
      <c r="E152" s="6"/>
      <c r="F152" s="6"/>
      <c r="G152" s="6"/>
      <c r="H152" s="6"/>
      <c r="I152" s="6"/>
      <c r="J152" s="15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0.25" customHeight="1" x14ac:dyDescent="0.55000000000000004">
      <c r="A153" s="6"/>
      <c r="B153" s="6"/>
      <c r="C153" s="6"/>
      <c r="D153" s="6"/>
      <c r="E153" s="6"/>
      <c r="F153" s="6"/>
      <c r="G153" s="6"/>
      <c r="H153" s="6"/>
      <c r="I153" s="6"/>
      <c r="J153" s="15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0.25" customHeight="1" x14ac:dyDescent="0.55000000000000004">
      <c r="A154" s="6"/>
      <c r="B154" s="6"/>
      <c r="C154" s="6"/>
      <c r="D154" s="6"/>
      <c r="E154" s="6"/>
      <c r="F154" s="6"/>
      <c r="G154" s="6"/>
      <c r="H154" s="6"/>
      <c r="I154" s="6"/>
      <c r="J154" s="15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20.25" customHeight="1" x14ac:dyDescent="0.55000000000000004">
      <c r="A155" s="6"/>
      <c r="B155" s="6"/>
      <c r="C155" s="6"/>
      <c r="D155" s="6"/>
      <c r="E155" s="6"/>
      <c r="F155" s="6"/>
      <c r="G155" s="6"/>
      <c r="H155" s="6"/>
      <c r="I155" s="6"/>
      <c r="J155" s="15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0.25" customHeight="1" x14ac:dyDescent="0.55000000000000004">
      <c r="A156" s="6"/>
      <c r="B156" s="6"/>
      <c r="C156" s="6"/>
      <c r="D156" s="6"/>
      <c r="E156" s="6"/>
      <c r="F156" s="6"/>
      <c r="G156" s="6"/>
      <c r="H156" s="6"/>
      <c r="I156" s="6"/>
      <c r="J156" s="15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20.25" customHeight="1" x14ac:dyDescent="0.55000000000000004">
      <c r="A157" s="6"/>
      <c r="B157" s="6"/>
      <c r="C157" s="6"/>
      <c r="D157" s="6"/>
      <c r="E157" s="6"/>
      <c r="F157" s="6"/>
      <c r="G157" s="6"/>
      <c r="H157" s="6"/>
      <c r="I157" s="6"/>
      <c r="J157" s="15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0.25" customHeight="1" x14ac:dyDescent="0.55000000000000004">
      <c r="A158" s="6"/>
      <c r="B158" s="6"/>
      <c r="C158" s="6"/>
      <c r="D158" s="6"/>
      <c r="E158" s="6"/>
      <c r="F158" s="6"/>
      <c r="G158" s="6"/>
      <c r="H158" s="6"/>
      <c r="I158" s="6"/>
      <c r="J158" s="15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0.25" customHeight="1" x14ac:dyDescent="0.55000000000000004">
      <c r="A159" s="6"/>
      <c r="B159" s="6"/>
      <c r="C159" s="6"/>
      <c r="D159" s="6"/>
      <c r="E159" s="6"/>
      <c r="F159" s="6"/>
      <c r="G159" s="6"/>
      <c r="H159" s="6"/>
      <c r="I159" s="6"/>
      <c r="J159" s="15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20.25" customHeight="1" x14ac:dyDescent="0.55000000000000004">
      <c r="A160" s="6"/>
      <c r="B160" s="6"/>
      <c r="C160" s="6"/>
      <c r="D160" s="6"/>
      <c r="E160" s="6"/>
      <c r="F160" s="6"/>
      <c r="G160" s="6"/>
      <c r="H160" s="6"/>
      <c r="I160" s="6"/>
      <c r="J160" s="15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0.25" customHeight="1" x14ac:dyDescent="0.55000000000000004">
      <c r="A161" s="6"/>
      <c r="B161" s="6"/>
      <c r="C161" s="6"/>
      <c r="D161" s="6"/>
      <c r="E161" s="6"/>
      <c r="F161" s="6"/>
      <c r="G161" s="6"/>
      <c r="H161" s="6"/>
      <c r="I161" s="6"/>
      <c r="J161" s="15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0.25" customHeight="1" x14ac:dyDescent="0.55000000000000004">
      <c r="A162" s="6"/>
      <c r="B162" s="6"/>
      <c r="C162" s="6"/>
      <c r="D162" s="6"/>
      <c r="E162" s="6"/>
      <c r="F162" s="6"/>
      <c r="G162" s="6"/>
      <c r="H162" s="6"/>
      <c r="I162" s="6"/>
      <c r="J162" s="15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20.25" customHeight="1" x14ac:dyDescent="0.55000000000000004">
      <c r="A163" s="6"/>
      <c r="B163" s="6"/>
      <c r="C163" s="6"/>
      <c r="D163" s="6"/>
      <c r="E163" s="6"/>
      <c r="F163" s="6"/>
      <c r="G163" s="6"/>
      <c r="H163" s="6"/>
      <c r="I163" s="6"/>
      <c r="J163" s="15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20.25" customHeight="1" x14ac:dyDescent="0.55000000000000004">
      <c r="A164" s="6"/>
      <c r="B164" s="6"/>
      <c r="C164" s="6"/>
      <c r="D164" s="6"/>
      <c r="E164" s="6"/>
      <c r="F164" s="6"/>
      <c r="G164" s="6"/>
      <c r="H164" s="6"/>
      <c r="I164" s="6"/>
      <c r="J164" s="15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0.25" customHeight="1" x14ac:dyDescent="0.55000000000000004">
      <c r="A165" s="6"/>
      <c r="B165" s="6"/>
      <c r="C165" s="6"/>
      <c r="D165" s="6"/>
      <c r="E165" s="6"/>
      <c r="F165" s="6"/>
      <c r="G165" s="6"/>
      <c r="H165" s="6"/>
      <c r="I165" s="6"/>
      <c r="J165" s="15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0.25" customHeight="1" x14ac:dyDescent="0.55000000000000004">
      <c r="A166" s="6"/>
      <c r="B166" s="6"/>
      <c r="C166" s="6"/>
      <c r="D166" s="6"/>
      <c r="E166" s="6"/>
      <c r="F166" s="6"/>
      <c r="G166" s="6"/>
      <c r="H166" s="6"/>
      <c r="I166" s="6"/>
      <c r="J166" s="15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0.25" customHeight="1" x14ac:dyDescent="0.55000000000000004">
      <c r="A167" s="6"/>
      <c r="B167" s="6"/>
      <c r="C167" s="6"/>
      <c r="D167" s="6"/>
      <c r="E167" s="6"/>
      <c r="F167" s="6"/>
      <c r="G167" s="6"/>
      <c r="H167" s="6"/>
      <c r="I167" s="6"/>
      <c r="J167" s="15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0.25" customHeight="1" x14ac:dyDescent="0.55000000000000004">
      <c r="A168" s="6"/>
      <c r="B168" s="6"/>
      <c r="C168" s="6"/>
      <c r="D168" s="6"/>
      <c r="E168" s="6"/>
      <c r="F168" s="6"/>
      <c r="G168" s="6"/>
      <c r="H168" s="6"/>
      <c r="I168" s="6"/>
      <c r="J168" s="15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0.25" customHeight="1" x14ac:dyDescent="0.55000000000000004">
      <c r="A169" s="6"/>
      <c r="B169" s="6"/>
      <c r="C169" s="6"/>
      <c r="D169" s="6"/>
      <c r="E169" s="6"/>
      <c r="F169" s="6"/>
      <c r="G169" s="6"/>
      <c r="H169" s="6"/>
      <c r="I169" s="6"/>
      <c r="J169" s="15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0.25" customHeight="1" x14ac:dyDescent="0.55000000000000004">
      <c r="A170" s="6"/>
      <c r="B170" s="6"/>
      <c r="C170" s="6"/>
      <c r="D170" s="6"/>
      <c r="E170" s="6"/>
      <c r="F170" s="6"/>
      <c r="G170" s="6"/>
      <c r="H170" s="6"/>
      <c r="I170" s="6"/>
      <c r="J170" s="15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0.25" customHeight="1" x14ac:dyDescent="0.55000000000000004">
      <c r="A171" s="6"/>
      <c r="B171" s="6"/>
      <c r="C171" s="6"/>
      <c r="D171" s="6"/>
      <c r="E171" s="6"/>
      <c r="F171" s="6"/>
      <c r="G171" s="6"/>
      <c r="H171" s="6"/>
      <c r="I171" s="6"/>
      <c r="J171" s="15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0.25" customHeight="1" x14ac:dyDescent="0.55000000000000004">
      <c r="A172" s="6"/>
      <c r="B172" s="6"/>
      <c r="C172" s="6"/>
      <c r="D172" s="6"/>
      <c r="E172" s="6"/>
      <c r="F172" s="6"/>
      <c r="G172" s="6"/>
      <c r="H172" s="6"/>
      <c r="I172" s="6"/>
      <c r="J172" s="15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0.25" customHeight="1" x14ac:dyDescent="0.55000000000000004">
      <c r="A173" s="6"/>
      <c r="B173" s="6"/>
      <c r="C173" s="6"/>
      <c r="D173" s="6"/>
      <c r="E173" s="6"/>
      <c r="F173" s="6"/>
      <c r="G173" s="6"/>
      <c r="H173" s="6"/>
      <c r="I173" s="6"/>
      <c r="J173" s="15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0.25" customHeight="1" x14ac:dyDescent="0.55000000000000004">
      <c r="A174" s="6"/>
      <c r="B174" s="6"/>
      <c r="C174" s="6"/>
      <c r="D174" s="6"/>
      <c r="E174" s="6"/>
      <c r="F174" s="6"/>
      <c r="G174" s="6"/>
      <c r="H174" s="6"/>
      <c r="I174" s="6"/>
      <c r="J174" s="15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0.25" customHeight="1" x14ac:dyDescent="0.55000000000000004">
      <c r="A175" s="6"/>
      <c r="B175" s="6"/>
      <c r="C175" s="6"/>
      <c r="D175" s="6"/>
      <c r="E175" s="6"/>
      <c r="F175" s="6"/>
      <c r="G175" s="6"/>
      <c r="H175" s="6"/>
      <c r="I175" s="6"/>
      <c r="J175" s="15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0.25" customHeight="1" x14ac:dyDescent="0.55000000000000004">
      <c r="A176" s="6"/>
      <c r="B176" s="6"/>
      <c r="C176" s="6"/>
      <c r="D176" s="6"/>
      <c r="E176" s="6"/>
      <c r="F176" s="6"/>
      <c r="G176" s="6"/>
      <c r="H176" s="6"/>
      <c r="I176" s="6"/>
      <c r="J176" s="15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0.25" customHeight="1" x14ac:dyDescent="0.55000000000000004">
      <c r="A177" s="6"/>
      <c r="B177" s="6"/>
      <c r="C177" s="6"/>
      <c r="D177" s="6"/>
      <c r="E177" s="6"/>
      <c r="F177" s="6"/>
      <c r="G177" s="6"/>
      <c r="H177" s="6"/>
      <c r="I177" s="6"/>
      <c r="J177" s="15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0.25" customHeight="1" x14ac:dyDescent="0.55000000000000004">
      <c r="A178" s="6"/>
      <c r="B178" s="6"/>
      <c r="C178" s="6"/>
      <c r="D178" s="6"/>
      <c r="E178" s="6"/>
      <c r="F178" s="6"/>
      <c r="G178" s="6"/>
      <c r="H178" s="6"/>
      <c r="I178" s="6"/>
      <c r="J178" s="15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0.25" customHeight="1" x14ac:dyDescent="0.55000000000000004">
      <c r="A179" s="6"/>
      <c r="B179" s="6"/>
      <c r="C179" s="6"/>
      <c r="D179" s="6"/>
      <c r="E179" s="6"/>
      <c r="F179" s="6"/>
      <c r="G179" s="6"/>
      <c r="H179" s="6"/>
      <c r="I179" s="6"/>
      <c r="J179" s="15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0.25" customHeight="1" x14ac:dyDescent="0.55000000000000004">
      <c r="A180" s="6"/>
      <c r="B180" s="6"/>
      <c r="C180" s="6"/>
      <c r="D180" s="6"/>
      <c r="E180" s="6"/>
      <c r="F180" s="6"/>
      <c r="G180" s="6"/>
      <c r="H180" s="6"/>
      <c r="I180" s="6"/>
      <c r="J180" s="15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0.25" customHeight="1" x14ac:dyDescent="0.55000000000000004">
      <c r="A181" s="6"/>
      <c r="B181" s="6"/>
      <c r="C181" s="6"/>
      <c r="D181" s="6"/>
      <c r="E181" s="6"/>
      <c r="F181" s="6"/>
      <c r="G181" s="6"/>
      <c r="H181" s="6"/>
      <c r="I181" s="6"/>
      <c r="J181" s="15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0.25" customHeight="1" x14ac:dyDescent="0.55000000000000004">
      <c r="A182" s="6"/>
      <c r="B182" s="6"/>
      <c r="C182" s="6"/>
      <c r="D182" s="6"/>
      <c r="E182" s="6"/>
      <c r="F182" s="6"/>
      <c r="G182" s="6"/>
      <c r="H182" s="6"/>
      <c r="I182" s="6"/>
      <c r="J182" s="15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0.25" customHeight="1" x14ac:dyDescent="0.55000000000000004">
      <c r="A183" s="6"/>
      <c r="B183" s="6"/>
      <c r="C183" s="6"/>
      <c r="D183" s="6"/>
      <c r="E183" s="6"/>
      <c r="F183" s="6"/>
      <c r="G183" s="6"/>
      <c r="H183" s="6"/>
      <c r="I183" s="6"/>
      <c r="J183" s="15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0.25" customHeight="1" x14ac:dyDescent="0.55000000000000004">
      <c r="A184" s="6"/>
      <c r="B184" s="6"/>
      <c r="C184" s="6"/>
      <c r="D184" s="6"/>
      <c r="E184" s="6"/>
      <c r="F184" s="6"/>
      <c r="G184" s="6"/>
      <c r="H184" s="6"/>
      <c r="I184" s="6"/>
      <c r="J184" s="15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0.25" customHeight="1" x14ac:dyDescent="0.55000000000000004">
      <c r="A185" s="6"/>
      <c r="B185" s="6"/>
      <c r="C185" s="6"/>
      <c r="D185" s="6"/>
      <c r="E185" s="6"/>
      <c r="F185" s="6"/>
      <c r="G185" s="6"/>
      <c r="H185" s="6"/>
      <c r="I185" s="6"/>
      <c r="J185" s="15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0.25" customHeight="1" x14ac:dyDescent="0.55000000000000004">
      <c r="A186" s="6"/>
      <c r="B186" s="6"/>
      <c r="C186" s="6"/>
      <c r="D186" s="6"/>
      <c r="E186" s="6"/>
      <c r="F186" s="6"/>
      <c r="G186" s="6"/>
      <c r="H186" s="6"/>
      <c r="I186" s="6"/>
      <c r="J186" s="15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0.25" customHeight="1" x14ac:dyDescent="0.55000000000000004">
      <c r="A187" s="6"/>
      <c r="B187" s="6"/>
      <c r="C187" s="6"/>
      <c r="D187" s="6"/>
      <c r="E187" s="6"/>
      <c r="F187" s="6"/>
      <c r="G187" s="6"/>
      <c r="H187" s="6"/>
      <c r="I187" s="6"/>
      <c r="J187" s="15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0.25" customHeight="1" x14ac:dyDescent="0.55000000000000004">
      <c r="A188" s="6"/>
      <c r="B188" s="6"/>
      <c r="C188" s="6"/>
      <c r="D188" s="6"/>
      <c r="E188" s="6"/>
      <c r="F188" s="6"/>
      <c r="G188" s="6"/>
      <c r="H188" s="6"/>
      <c r="I188" s="6"/>
      <c r="J188" s="15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0.25" customHeight="1" x14ac:dyDescent="0.55000000000000004">
      <c r="A189" s="6"/>
      <c r="B189" s="6"/>
      <c r="C189" s="6"/>
      <c r="D189" s="6"/>
      <c r="E189" s="6"/>
      <c r="F189" s="6"/>
      <c r="G189" s="6"/>
      <c r="H189" s="6"/>
      <c r="I189" s="6"/>
      <c r="J189" s="15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0.25" customHeight="1" x14ac:dyDescent="0.55000000000000004">
      <c r="A190" s="6"/>
      <c r="B190" s="6"/>
      <c r="C190" s="6"/>
      <c r="D190" s="6"/>
      <c r="E190" s="6"/>
      <c r="F190" s="6"/>
      <c r="G190" s="6"/>
      <c r="H190" s="6"/>
      <c r="I190" s="6"/>
      <c r="J190" s="15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0.25" customHeight="1" x14ac:dyDescent="0.55000000000000004">
      <c r="A191" s="6"/>
      <c r="B191" s="6"/>
      <c r="C191" s="6"/>
      <c r="D191" s="6"/>
      <c r="E191" s="6"/>
      <c r="F191" s="6"/>
      <c r="G191" s="6"/>
      <c r="H191" s="6"/>
      <c r="I191" s="6"/>
      <c r="J191" s="15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20.25" customHeight="1" x14ac:dyDescent="0.55000000000000004">
      <c r="A192" s="6"/>
      <c r="B192" s="6"/>
      <c r="C192" s="6"/>
      <c r="D192" s="6"/>
      <c r="E192" s="6"/>
      <c r="F192" s="6"/>
      <c r="G192" s="6"/>
      <c r="H192" s="6"/>
      <c r="I192" s="6"/>
      <c r="J192" s="15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0.25" customHeight="1" x14ac:dyDescent="0.55000000000000004">
      <c r="A193" s="6"/>
      <c r="B193" s="6"/>
      <c r="C193" s="6"/>
      <c r="D193" s="6"/>
      <c r="E193" s="6"/>
      <c r="F193" s="6"/>
      <c r="G193" s="6"/>
      <c r="H193" s="6"/>
      <c r="I193" s="6"/>
      <c r="J193" s="15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20.25" customHeight="1" x14ac:dyDescent="0.55000000000000004">
      <c r="A194" s="6"/>
      <c r="B194" s="6"/>
      <c r="C194" s="6"/>
      <c r="D194" s="6"/>
      <c r="E194" s="6"/>
      <c r="F194" s="6"/>
      <c r="G194" s="6"/>
      <c r="H194" s="6"/>
      <c r="I194" s="6"/>
      <c r="J194" s="15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20.25" customHeight="1" x14ac:dyDescent="0.55000000000000004">
      <c r="A195" s="6"/>
      <c r="B195" s="6"/>
      <c r="C195" s="6"/>
      <c r="D195" s="6"/>
      <c r="E195" s="6"/>
      <c r="F195" s="6"/>
      <c r="G195" s="6"/>
      <c r="H195" s="6"/>
      <c r="I195" s="6"/>
      <c r="J195" s="15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0.25" customHeight="1" x14ac:dyDescent="0.55000000000000004">
      <c r="A196" s="6"/>
      <c r="B196" s="6"/>
      <c r="C196" s="6"/>
      <c r="D196" s="6"/>
      <c r="E196" s="6"/>
      <c r="F196" s="6"/>
      <c r="G196" s="6"/>
      <c r="H196" s="6"/>
      <c r="I196" s="6"/>
      <c r="J196" s="15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20.25" customHeight="1" x14ac:dyDescent="0.55000000000000004">
      <c r="A197" s="6"/>
      <c r="B197" s="6"/>
      <c r="C197" s="6"/>
      <c r="D197" s="6"/>
      <c r="E197" s="6"/>
      <c r="F197" s="6"/>
      <c r="G197" s="6"/>
      <c r="H197" s="6"/>
      <c r="I197" s="6"/>
      <c r="J197" s="15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0.25" customHeight="1" x14ac:dyDescent="0.55000000000000004">
      <c r="A198" s="6"/>
      <c r="B198" s="6"/>
      <c r="C198" s="6"/>
      <c r="D198" s="6"/>
      <c r="E198" s="6"/>
      <c r="F198" s="6"/>
      <c r="G198" s="6"/>
      <c r="H198" s="6"/>
      <c r="I198" s="6"/>
      <c r="J198" s="15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20.25" customHeight="1" x14ac:dyDescent="0.55000000000000004">
      <c r="A199" s="6"/>
      <c r="B199" s="6"/>
      <c r="C199" s="6"/>
      <c r="D199" s="6"/>
      <c r="E199" s="6"/>
      <c r="F199" s="6"/>
      <c r="G199" s="6"/>
      <c r="H199" s="6"/>
      <c r="I199" s="6"/>
      <c r="J199" s="15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20.25" customHeight="1" x14ac:dyDescent="0.55000000000000004">
      <c r="A200" s="6"/>
      <c r="B200" s="6"/>
      <c r="C200" s="6"/>
      <c r="D200" s="6"/>
      <c r="E200" s="6"/>
      <c r="F200" s="6"/>
      <c r="G200" s="6"/>
      <c r="H200" s="6"/>
      <c r="I200" s="6"/>
      <c r="J200" s="15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0.25" customHeight="1" x14ac:dyDescent="0.55000000000000004">
      <c r="A201" s="6"/>
      <c r="B201" s="6"/>
      <c r="C201" s="6"/>
      <c r="D201" s="6"/>
      <c r="E201" s="6"/>
      <c r="F201" s="6"/>
      <c r="G201" s="6"/>
      <c r="H201" s="6"/>
      <c r="I201" s="6"/>
      <c r="J201" s="15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0.25" customHeight="1" x14ac:dyDescent="0.55000000000000004">
      <c r="A202" s="6"/>
      <c r="B202" s="6"/>
      <c r="C202" s="6"/>
      <c r="D202" s="6"/>
      <c r="E202" s="6"/>
      <c r="F202" s="6"/>
      <c r="G202" s="6"/>
      <c r="H202" s="6"/>
      <c r="I202" s="6"/>
      <c r="J202" s="15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0.25" customHeight="1" x14ac:dyDescent="0.55000000000000004">
      <c r="A203" s="6"/>
      <c r="B203" s="6"/>
      <c r="C203" s="6"/>
      <c r="D203" s="6"/>
      <c r="E203" s="6"/>
      <c r="F203" s="6"/>
      <c r="G203" s="6"/>
      <c r="H203" s="6"/>
      <c r="I203" s="6"/>
      <c r="J203" s="15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0.25" customHeight="1" x14ac:dyDescent="0.55000000000000004">
      <c r="A204" s="6"/>
      <c r="B204" s="6"/>
      <c r="C204" s="6"/>
      <c r="D204" s="6"/>
      <c r="E204" s="6"/>
      <c r="F204" s="6"/>
      <c r="G204" s="6"/>
      <c r="H204" s="6"/>
      <c r="I204" s="6"/>
      <c r="J204" s="15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0.25" customHeight="1" x14ac:dyDescent="0.55000000000000004">
      <c r="A205" s="6"/>
      <c r="B205" s="6"/>
      <c r="C205" s="6"/>
      <c r="D205" s="6"/>
      <c r="E205" s="6"/>
      <c r="F205" s="6"/>
      <c r="G205" s="6"/>
      <c r="H205" s="6"/>
      <c r="I205" s="6"/>
      <c r="J205" s="15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0.25" customHeight="1" x14ac:dyDescent="0.55000000000000004">
      <c r="A206" s="6"/>
      <c r="B206" s="6"/>
      <c r="C206" s="6"/>
      <c r="D206" s="6"/>
      <c r="E206" s="6"/>
      <c r="F206" s="6"/>
      <c r="G206" s="6"/>
      <c r="H206" s="6"/>
      <c r="I206" s="6"/>
      <c r="J206" s="15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0.25" customHeight="1" x14ac:dyDescent="0.55000000000000004">
      <c r="A207" s="6"/>
      <c r="B207" s="6"/>
      <c r="C207" s="6"/>
      <c r="D207" s="6"/>
      <c r="E207" s="6"/>
      <c r="F207" s="6"/>
      <c r="G207" s="6"/>
      <c r="H207" s="6"/>
      <c r="I207" s="6"/>
      <c r="J207" s="15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0.25" customHeight="1" x14ac:dyDescent="0.55000000000000004">
      <c r="A208" s="6"/>
      <c r="B208" s="6"/>
      <c r="C208" s="6"/>
      <c r="D208" s="6"/>
      <c r="E208" s="6"/>
      <c r="F208" s="6"/>
      <c r="G208" s="6"/>
      <c r="H208" s="6"/>
      <c r="I208" s="6"/>
      <c r="J208" s="15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0.25" customHeight="1" x14ac:dyDescent="0.55000000000000004">
      <c r="A209" s="6"/>
      <c r="B209" s="6"/>
      <c r="C209" s="6"/>
      <c r="D209" s="6"/>
      <c r="E209" s="6"/>
      <c r="F209" s="6"/>
      <c r="G209" s="6"/>
      <c r="H209" s="6"/>
      <c r="I209" s="6"/>
      <c r="J209" s="15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0.25" customHeight="1" x14ac:dyDescent="0.55000000000000004">
      <c r="A210" s="6"/>
      <c r="B210" s="6"/>
      <c r="C210" s="6"/>
      <c r="D210" s="6"/>
      <c r="E210" s="6"/>
      <c r="F210" s="6"/>
      <c r="G210" s="6"/>
      <c r="H210" s="6"/>
      <c r="I210" s="6"/>
      <c r="J210" s="15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0.25" customHeight="1" x14ac:dyDescent="0.55000000000000004">
      <c r="A211" s="6"/>
      <c r="B211" s="6"/>
      <c r="C211" s="6"/>
      <c r="D211" s="6"/>
      <c r="E211" s="6"/>
      <c r="F211" s="6"/>
      <c r="G211" s="6"/>
      <c r="H211" s="6"/>
      <c r="I211" s="6"/>
      <c r="J211" s="15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0.25" customHeight="1" x14ac:dyDescent="0.55000000000000004">
      <c r="A212" s="6"/>
      <c r="B212" s="6"/>
      <c r="C212" s="6"/>
      <c r="D212" s="6"/>
      <c r="E212" s="6"/>
      <c r="F212" s="6"/>
      <c r="G212" s="6"/>
      <c r="H212" s="6"/>
      <c r="I212" s="6"/>
      <c r="J212" s="15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0.25" customHeight="1" x14ac:dyDescent="0.55000000000000004">
      <c r="A213" s="6"/>
      <c r="B213" s="6"/>
      <c r="C213" s="6"/>
      <c r="D213" s="6"/>
      <c r="E213" s="6"/>
      <c r="F213" s="6"/>
      <c r="G213" s="6"/>
      <c r="H213" s="6"/>
      <c r="I213" s="6"/>
      <c r="J213" s="15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0.25" customHeight="1" x14ac:dyDescent="0.55000000000000004">
      <c r="A214" s="6"/>
      <c r="B214" s="6"/>
      <c r="C214" s="6"/>
      <c r="D214" s="6"/>
      <c r="E214" s="6"/>
      <c r="F214" s="6"/>
      <c r="G214" s="6"/>
      <c r="H214" s="6"/>
      <c r="I214" s="6"/>
      <c r="J214" s="15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0.25" customHeight="1" x14ac:dyDescent="0.55000000000000004">
      <c r="A215" s="6"/>
      <c r="B215" s="6"/>
      <c r="C215" s="6"/>
      <c r="D215" s="6"/>
      <c r="E215" s="6"/>
      <c r="F215" s="6"/>
      <c r="G215" s="6"/>
      <c r="H215" s="6"/>
      <c r="I215" s="6"/>
      <c r="J215" s="15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0.25" customHeight="1" x14ac:dyDescent="0.55000000000000004">
      <c r="A216" s="6"/>
      <c r="B216" s="6"/>
      <c r="C216" s="6"/>
      <c r="D216" s="6"/>
      <c r="E216" s="6"/>
      <c r="F216" s="6"/>
      <c r="G216" s="6"/>
      <c r="H216" s="6"/>
      <c r="I216" s="6"/>
      <c r="J216" s="15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0.25" customHeight="1" x14ac:dyDescent="0.55000000000000004">
      <c r="A217" s="6"/>
      <c r="B217" s="6"/>
      <c r="C217" s="6"/>
      <c r="D217" s="6"/>
      <c r="E217" s="6"/>
      <c r="F217" s="6"/>
      <c r="G217" s="6"/>
      <c r="H217" s="6"/>
      <c r="I217" s="6"/>
      <c r="J217" s="15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0.25" customHeight="1" x14ac:dyDescent="0.55000000000000004">
      <c r="A218" s="6"/>
      <c r="B218" s="6"/>
      <c r="C218" s="6"/>
      <c r="D218" s="6"/>
      <c r="E218" s="6"/>
      <c r="F218" s="6"/>
      <c r="G218" s="6"/>
      <c r="H218" s="6"/>
      <c r="I218" s="6"/>
      <c r="J218" s="15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0.25" customHeight="1" x14ac:dyDescent="0.55000000000000004">
      <c r="A219" s="6"/>
      <c r="B219" s="6"/>
      <c r="C219" s="6"/>
      <c r="D219" s="6"/>
      <c r="E219" s="6"/>
      <c r="F219" s="6"/>
      <c r="G219" s="6"/>
      <c r="H219" s="6"/>
      <c r="I219" s="6"/>
      <c r="J219" s="15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0.25" customHeight="1" x14ac:dyDescent="0.55000000000000004">
      <c r="A220" s="6"/>
      <c r="B220" s="6"/>
      <c r="C220" s="6"/>
      <c r="D220" s="6"/>
      <c r="E220" s="6"/>
      <c r="F220" s="6"/>
      <c r="G220" s="6"/>
      <c r="H220" s="6"/>
      <c r="I220" s="6"/>
      <c r="J220" s="15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0.25" customHeight="1" x14ac:dyDescent="0.55000000000000004">
      <c r="A221" s="6"/>
      <c r="B221" s="6"/>
      <c r="C221" s="6"/>
      <c r="D221" s="6"/>
      <c r="E221" s="6"/>
      <c r="F221" s="6"/>
      <c r="G221" s="6"/>
      <c r="H221" s="6"/>
      <c r="I221" s="6"/>
      <c r="J221" s="15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0.25" customHeight="1" x14ac:dyDescent="0.55000000000000004">
      <c r="A222" s="6"/>
      <c r="B222" s="6"/>
      <c r="C222" s="6"/>
      <c r="D222" s="6"/>
      <c r="E222" s="6"/>
      <c r="F222" s="6"/>
      <c r="G222" s="6"/>
      <c r="H222" s="6"/>
      <c r="I222" s="6"/>
      <c r="J222" s="15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0.25" customHeight="1" x14ac:dyDescent="0.55000000000000004">
      <c r="A223" s="6"/>
      <c r="B223" s="6"/>
      <c r="C223" s="6"/>
      <c r="D223" s="6"/>
      <c r="E223" s="6"/>
      <c r="F223" s="6"/>
      <c r="G223" s="6"/>
      <c r="H223" s="6"/>
      <c r="I223" s="6"/>
      <c r="J223" s="15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0.25" customHeight="1" x14ac:dyDescent="0.55000000000000004">
      <c r="A224" s="6"/>
      <c r="B224" s="6"/>
      <c r="C224" s="6"/>
      <c r="D224" s="6"/>
      <c r="E224" s="6"/>
      <c r="F224" s="6"/>
      <c r="G224" s="6"/>
      <c r="H224" s="6"/>
      <c r="I224" s="6"/>
      <c r="J224" s="15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0.25" customHeight="1" x14ac:dyDescent="0.55000000000000004">
      <c r="A225" s="6"/>
      <c r="B225" s="6"/>
      <c r="C225" s="6"/>
      <c r="D225" s="6"/>
      <c r="E225" s="6"/>
      <c r="F225" s="6"/>
      <c r="G225" s="6"/>
      <c r="H225" s="6"/>
      <c r="I225" s="6"/>
      <c r="J225" s="15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0.25" customHeight="1" x14ac:dyDescent="0.55000000000000004">
      <c r="A226" s="6"/>
      <c r="B226" s="6"/>
      <c r="C226" s="6"/>
      <c r="D226" s="6"/>
      <c r="E226" s="6"/>
      <c r="F226" s="6"/>
      <c r="G226" s="6"/>
      <c r="H226" s="6"/>
      <c r="I226" s="6"/>
      <c r="J226" s="15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0.25" customHeight="1" x14ac:dyDescent="0.55000000000000004">
      <c r="A227" s="6"/>
      <c r="B227" s="6"/>
      <c r="C227" s="6"/>
      <c r="D227" s="6"/>
      <c r="E227" s="6"/>
      <c r="F227" s="6"/>
      <c r="G227" s="6"/>
      <c r="H227" s="6"/>
      <c r="I227" s="6"/>
      <c r="J227" s="15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0.25" customHeight="1" x14ac:dyDescent="0.55000000000000004">
      <c r="A228" s="6"/>
      <c r="B228" s="6"/>
      <c r="C228" s="6"/>
      <c r="D228" s="6"/>
      <c r="E228" s="6"/>
      <c r="F228" s="6"/>
      <c r="G228" s="6"/>
      <c r="H228" s="6"/>
      <c r="I228" s="6"/>
      <c r="J228" s="15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0.25" customHeight="1" x14ac:dyDescent="0.55000000000000004">
      <c r="A229" s="6"/>
      <c r="B229" s="6"/>
      <c r="C229" s="6"/>
      <c r="D229" s="6"/>
      <c r="E229" s="6"/>
      <c r="F229" s="6"/>
      <c r="G229" s="6"/>
      <c r="H229" s="6"/>
      <c r="I229" s="6"/>
      <c r="J229" s="15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0.25" customHeight="1" x14ac:dyDescent="0.55000000000000004">
      <c r="A230" s="6"/>
      <c r="B230" s="6"/>
      <c r="C230" s="6"/>
      <c r="D230" s="6"/>
      <c r="E230" s="6"/>
      <c r="F230" s="6"/>
      <c r="G230" s="6"/>
      <c r="H230" s="6"/>
      <c r="I230" s="6"/>
      <c r="J230" s="15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0.25" customHeight="1" x14ac:dyDescent="0.55000000000000004">
      <c r="A231" s="6"/>
      <c r="B231" s="6"/>
      <c r="C231" s="6"/>
      <c r="D231" s="6"/>
      <c r="E231" s="6"/>
      <c r="F231" s="6"/>
      <c r="G231" s="6"/>
      <c r="H231" s="6"/>
      <c r="I231" s="6"/>
      <c r="J231" s="15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0.25" customHeight="1" x14ac:dyDescent="0.55000000000000004">
      <c r="A232" s="6"/>
      <c r="B232" s="6"/>
      <c r="C232" s="6"/>
      <c r="D232" s="6"/>
      <c r="E232" s="6"/>
      <c r="F232" s="6"/>
      <c r="G232" s="6"/>
      <c r="H232" s="6"/>
      <c r="I232" s="6"/>
      <c r="J232" s="15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0.25" customHeight="1" x14ac:dyDescent="0.55000000000000004">
      <c r="A233" s="6"/>
      <c r="B233" s="6"/>
      <c r="C233" s="6"/>
      <c r="D233" s="6"/>
      <c r="E233" s="6"/>
      <c r="F233" s="6"/>
      <c r="G233" s="6"/>
      <c r="H233" s="6"/>
      <c r="I233" s="6"/>
      <c r="J233" s="15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0.25" customHeight="1" x14ac:dyDescent="0.55000000000000004">
      <c r="A234" s="6"/>
      <c r="B234" s="6"/>
      <c r="C234" s="6"/>
      <c r="D234" s="6"/>
      <c r="E234" s="6"/>
      <c r="F234" s="6"/>
      <c r="G234" s="6"/>
      <c r="H234" s="6"/>
      <c r="I234" s="6"/>
      <c r="J234" s="15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0.25" customHeight="1" x14ac:dyDescent="0.55000000000000004">
      <c r="A235" s="6"/>
      <c r="B235" s="6"/>
      <c r="C235" s="6"/>
      <c r="D235" s="6"/>
      <c r="E235" s="6"/>
      <c r="F235" s="6"/>
      <c r="G235" s="6"/>
      <c r="H235" s="6"/>
      <c r="I235" s="6"/>
      <c r="J235" s="15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0.25" customHeight="1" x14ac:dyDescent="0.55000000000000004">
      <c r="A236" s="6"/>
      <c r="B236" s="6"/>
      <c r="C236" s="6"/>
      <c r="D236" s="6"/>
      <c r="E236" s="6"/>
      <c r="F236" s="6"/>
      <c r="G236" s="6"/>
      <c r="H236" s="6"/>
      <c r="I236" s="6"/>
      <c r="J236" s="15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0.25" customHeight="1" x14ac:dyDescent="0.55000000000000004">
      <c r="A237" s="6"/>
      <c r="B237" s="6"/>
      <c r="C237" s="6"/>
      <c r="D237" s="6"/>
      <c r="E237" s="6"/>
      <c r="F237" s="6"/>
      <c r="G237" s="6"/>
      <c r="H237" s="6"/>
      <c r="I237" s="6"/>
      <c r="J237" s="15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0.25" customHeight="1" x14ac:dyDescent="0.55000000000000004">
      <c r="A238" s="6"/>
      <c r="B238" s="6"/>
      <c r="C238" s="6"/>
      <c r="D238" s="6"/>
      <c r="E238" s="6"/>
      <c r="F238" s="6"/>
      <c r="G238" s="6"/>
      <c r="H238" s="6"/>
      <c r="I238" s="6"/>
      <c r="J238" s="15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0.25" customHeight="1" x14ac:dyDescent="0.55000000000000004">
      <c r="A239" s="6"/>
      <c r="B239" s="6"/>
      <c r="C239" s="6"/>
      <c r="D239" s="6"/>
      <c r="E239" s="6"/>
      <c r="F239" s="6"/>
      <c r="G239" s="6"/>
      <c r="H239" s="6"/>
      <c r="I239" s="6"/>
      <c r="J239" s="15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0.25" customHeight="1" x14ac:dyDescent="0.55000000000000004">
      <c r="A240" s="6"/>
      <c r="B240" s="6"/>
      <c r="C240" s="6"/>
      <c r="D240" s="6"/>
      <c r="E240" s="6"/>
      <c r="F240" s="6"/>
      <c r="G240" s="6"/>
      <c r="H240" s="6"/>
      <c r="I240" s="6"/>
      <c r="J240" s="15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0.25" customHeight="1" x14ac:dyDescent="0.55000000000000004">
      <c r="A241" s="6"/>
      <c r="B241" s="6"/>
      <c r="C241" s="6"/>
      <c r="D241" s="6"/>
      <c r="E241" s="6"/>
      <c r="F241" s="6"/>
      <c r="G241" s="6"/>
      <c r="H241" s="6"/>
      <c r="I241" s="6"/>
      <c r="J241" s="15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0.25" customHeight="1" x14ac:dyDescent="0.55000000000000004">
      <c r="A242" s="6"/>
      <c r="B242" s="6"/>
      <c r="C242" s="6"/>
      <c r="D242" s="6"/>
      <c r="E242" s="6"/>
      <c r="F242" s="6"/>
      <c r="G242" s="6"/>
      <c r="H242" s="6"/>
      <c r="I242" s="6"/>
      <c r="J242" s="15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0.25" customHeight="1" x14ac:dyDescent="0.55000000000000004">
      <c r="A243" s="6"/>
      <c r="B243" s="6"/>
      <c r="C243" s="6"/>
      <c r="D243" s="6"/>
      <c r="E243" s="6"/>
      <c r="F243" s="6"/>
      <c r="G243" s="6"/>
      <c r="H243" s="6"/>
      <c r="I243" s="6"/>
      <c r="J243" s="15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0.25" customHeight="1" x14ac:dyDescent="0.55000000000000004">
      <c r="A244" s="6"/>
      <c r="B244" s="6"/>
      <c r="C244" s="6"/>
      <c r="D244" s="6"/>
      <c r="E244" s="6"/>
      <c r="F244" s="6"/>
      <c r="G244" s="6"/>
      <c r="H244" s="6"/>
      <c r="I244" s="6"/>
      <c r="J244" s="15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0.25" customHeight="1" x14ac:dyDescent="0.55000000000000004">
      <c r="A245" s="6"/>
      <c r="B245" s="6"/>
      <c r="C245" s="6"/>
      <c r="D245" s="6"/>
      <c r="E245" s="6"/>
      <c r="F245" s="6"/>
      <c r="G245" s="6"/>
      <c r="H245" s="6"/>
      <c r="I245" s="6"/>
      <c r="J245" s="15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0.25" customHeight="1" x14ac:dyDescent="0.55000000000000004">
      <c r="A246" s="6"/>
      <c r="B246" s="6"/>
      <c r="C246" s="6"/>
      <c r="D246" s="6"/>
      <c r="E246" s="6"/>
      <c r="F246" s="6"/>
      <c r="G246" s="6"/>
      <c r="H246" s="6"/>
      <c r="I246" s="6"/>
      <c r="J246" s="15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0.25" customHeight="1" x14ac:dyDescent="0.55000000000000004">
      <c r="A247" s="6"/>
      <c r="B247" s="6"/>
      <c r="C247" s="6"/>
      <c r="D247" s="6"/>
      <c r="E247" s="6"/>
      <c r="F247" s="6"/>
      <c r="G247" s="6"/>
      <c r="H247" s="6"/>
      <c r="I247" s="6"/>
      <c r="J247" s="15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0.25" customHeight="1" x14ac:dyDescent="0.55000000000000004">
      <c r="A248" s="6"/>
      <c r="B248" s="6"/>
      <c r="C248" s="6"/>
      <c r="D248" s="6"/>
      <c r="E248" s="6"/>
      <c r="F248" s="6"/>
      <c r="G248" s="6"/>
      <c r="H248" s="6"/>
      <c r="I248" s="6"/>
      <c r="J248" s="15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0.25" customHeight="1" x14ac:dyDescent="0.55000000000000004">
      <c r="A249" s="6"/>
      <c r="B249" s="6"/>
      <c r="C249" s="6"/>
      <c r="D249" s="6"/>
      <c r="E249" s="6"/>
      <c r="F249" s="6"/>
      <c r="G249" s="6"/>
      <c r="H249" s="6"/>
      <c r="I249" s="6"/>
      <c r="J249" s="15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0.25" customHeight="1" x14ac:dyDescent="0.55000000000000004">
      <c r="A250" s="6"/>
      <c r="B250" s="6"/>
      <c r="C250" s="6"/>
      <c r="D250" s="6"/>
      <c r="E250" s="6"/>
      <c r="F250" s="6"/>
      <c r="G250" s="6"/>
      <c r="H250" s="6"/>
      <c r="I250" s="6"/>
      <c r="J250" s="15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0.25" customHeight="1" x14ac:dyDescent="0.55000000000000004">
      <c r="A251" s="6"/>
      <c r="B251" s="6"/>
      <c r="C251" s="6"/>
      <c r="D251" s="6"/>
      <c r="E251" s="6"/>
      <c r="F251" s="6"/>
      <c r="G251" s="6"/>
      <c r="H251" s="6"/>
      <c r="I251" s="6"/>
      <c r="J251" s="15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0.25" customHeight="1" x14ac:dyDescent="0.55000000000000004">
      <c r="A252" s="6"/>
      <c r="B252" s="6"/>
      <c r="C252" s="6"/>
      <c r="D252" s="6"/>
      <c r="E252" s="6"/>
      <c r="F252" s="6"/>
      <c r="G252" s="6"/>
      <c r="H252" s="6"/>
      <c r="I252" s="6"/>
      <c r="J252" s="15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0.25" customHeight="1" x14ac:dyDescent="0.55000000000000004">
      <c r="A253" s="6"/>
      <c r="B253" s="6"/>
      <c r="C253" s="6"/>
      <c r="D253" s="6"/>
      <c r="E253" s="6"/>
      <c r="F253" s="6"/>
      <c r="G253" s="6"/>
      <c r="H253" s="6"/>
      <c r="I253" s="6"/>
      <c r="J253" s="15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0.25" customHeight="1" x14ac:dyDescent="0.55000000000000004">
      <c r="A254" s="6"/>
      <c r="B254" s="6"/>
      <c r="C254" s="6"/>
      <c r="D254" s="6"/>
      <c r="E254" s="6"/>
      <c r="F254" s="6"/>
      <c r="G254" s="6"/>
      <c r="H254" s="6"/>
      <c r="I254" s="6"/>
      <c r="J254" s="15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0.25" customHeight="1" x14ac:dyDescent="0.55000000000000004">
      <c r="A255" s="6"/>
      <c r="B255" s="6"/>
      <c r="C255" s="6"/>
      <c r="D255" s="6"/>
      <c r="E255" s="6"/>
      <c r="F255" s="6"/>
      <c r="G255" s="6"/>
      <c r="H255" s="6"/>
      <c r="I255" s="6"/>
      <c r="J255" s="15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0.25" customHeight="1" x14ac:dyDescent="0.55000000000000004">
      <c r="A256" s="6"/>
      <c r="B256" s="6"/>
      <c r="C256" s="6"/>
      <c r="D256" s="6"/>
      <c r="E256" s="6"/>
      <c r="F256" s="6"/>
      <c r="G256" s="6"/>
      <c r="H256" s="6"/>
      <c r="I256" s="6"/>
      <c r="J256" s="15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0.25" customHeight="1" x14ac:dyDescent="0.55000000000000004">
      <c r="A257" s="6"/>
      <c r="B257" s="6"/>
      <c r="C257" s="6"/>
      <c r="D257" s="6"/>
      <c r="E257" s="6"/>
      <c r="F257" s="6"/>
      <c r="G257" s="6"/>
      <c r="H257" s="6"/>
      <c r="I257" s="6"/>
      <c r="J257" s="15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0.25" customHeight="1" x14ac:dyDescent="0.55000000000000004">
      <c r="A258" s="6"/>
      <c r="B258" s="6"/>
      <c r="C258" s="6"/>
      <c r="D258" s="6"/>
      <c r="E258" s="6"/>
      <c r="F258" s="6"/>
      <c r="G258" s="6"/>
      <c r="H258" s="6"/>
      <c r="I258" s="6"/>
      <c r="J258" s="15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0.25" customHeight="1" x14ac:dyDescent="0.55000000000000004">
      <c r="A259" s="6"/>
      <c r="B259" s="6"/>
      <c r="C259" s="6"/>
      <c r="D259" s="6"/>
      <c r="E259" s="6"/>
      <c r="F259" s="6"/>
      <c r="G259" s="6"/>
      <c r="H259" s="6"/>
      <c r="I259" s="6"/>
      <c r="J259" s="15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0.25" customHeight="1" x14ac:dyDescent="0.55000000000000004">
      <c r="A260" s="6"/>
      <c r="B260" s="6"/>
      <c r="C260" s="6"/>
      <c r="D260" s="6"/>
      <c r="E260" s="6"/>
      <c r="F260" s="6"/>
      <c r="G260" s="6"/>
      <c r="H260" s="6"/>
      <c r="I260" s="6"/>
      <c r="J260" s="15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0.25" customHeight="1" x14ac:dyDescent="0.55000000000000004">
      <c r="A261" s="6"/>
      <c r="B261" s="6"/>
      <c r="C261" s="6"/>
      <c r="D261" s="6"/>
      <c r="E261" s="6"/>
      <c r="F261" s="6"/>
      <c r="G261" s="6"/>
      <c r="H261" s="6"/>
      <c r="I261" s="6"/>
      <c r="J261" s="15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0.25" customHeight="1" x14ac:dyDescent="0.55000000000000004">
      <c r="A262" s="6"/>
      <c r="B262" s="6"/>
      <c r="C262" s="6"/>
      <c r="D262" s="6"/>
      <c r="E262" s="6"/>
      <c r="F262" s="6"/>
      <c r="G262" s="6"/>
      <c r="H262" s="6"/>
      <c r="I262" s="6"/>
      <c r="J262" s="15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0.25" customHeight="1" x14ac:dyDescent="0.55000000000000004">
      <c r="A263" s="6"/>
      <c r="B263" s="6"/>
      <c r="C263" s="6"/>
      <c r="D263" s="6"/>
      <c r="E263" s="6"/>
      <c r="F263" s="6"/>
      <c r="G263" s="6"/>
      <c r="H263" s="6"/>
      <c r="I263" s="6"/>
      <c r="J263" s="15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0.25" customHeight="1" x14ac:dyDescent="0.55000000000000004">
      <c r="A264" s="6"/>
      <c r="B264" s="6"/>
      <c r="C264" s="6"/>
      <c r="D264" s="6"/>
      <c r="E264" s="6"/>
      <c r="F264" s="6"/>
      <c r="G264" s="6"/>
      <c r="H264" s="6"/>
      <c r="I264" s="6"/>
      <c r="J264" s="15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0.25" customHeight="1" x14ac:dyDescent="0.55000000000000004">
      <c r="A265" s="6"/>
      <c r="B265" s="6"/>
      <c r="C265" s="6"/>
      <c r="D265" s="6"/>
      <c r="E265" s="6"/>
      <c r="F265" s="6"/>
      <c r="G265" s="6"/>
      <c r="H265" s="6"/>
      <c r="I265" s="6"/>
      <c r="J265" s="15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0.25" customHeight="1" x14ac:dyDescent="0.55000000000000004">
      <c r="A266" s="6"/>
      <c r="B266" s="6"/>
      <c r="C266" s="6"/>
      <c r="D266" s="6"/>
      <c r="E266" s="6"/>
      <c r="F266" s="6"/>
      <c r="G266" s="6"/>
      <c r="H266" s="6"/>
      <c r="I266" s="6"/>
      <c r="J266" s="15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0.25" customHeight="1" x14ac:dyDescent="0.55000000000000004">
      <c r="A267" s="6"/>
      <c r="B267" s="6"/>
      <c r="C267" s="6"/>
      <c r="D267" s="6"/>
      <c r="E267" s="6"/>
      <c r="F267" s="6"/>
      <c r="G267" s="6"/>
      <c r="H267" s="6"/>
      <c r="I267" s="6"/>
      <c r="J267" s="15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0.25" customHeight="1" x14ac:dyDescent="0.55000000000000004">
      <c r="A268" s="6"/>
      <c r="B268" s="6"/>
      <c r="C268" s="6"/>
      <c r="D268" s="6"/>
      <c r="E268" s="6"/>
      <c r="F268" s="6"/>
      <c r="G268" s="6"/>
      <c r="H268" s="6"/>
      <c r="I268" s="6"/>
      <c r="J268" s="15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0.25" customHeight="1" x14ac:dyDescent="0.55000000000000004">
      <c r="A269" s="6"/>
      <c r="B269" s="6"/>
      <c r="C269" s="6"/>
      <c r="D269" s="6"/>
      <c r="E269" s="6"/>
      <c r="F269" s="6"/>
      <c r="G269" s="6"/>
      <c r="H269" s="6"/>
      <c r="I269" s="6"/>
      <c r="J269" s="15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0.25" customHeight="1" x14ac:dyDescent="0.55000000000000004">
      <c r="A270" s="6"/>
      <c r="B270" s="6"/>
      <c r="C270" s="6"/>
      <c r="D270" s="6"/>
      <c r="E270" s="6"/>
      <c r="F270" s="6"/>
      <c r="G270" s="6"/>
      <c r="H270" s="6"/>
      <c r="I270" s="6"/>
      <c r="J270" s="15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0.25" customHeight="1" x14ac:dyDescent="0.55000000000000004">
      <c r="A271" s="6"/>
      <c r="B271" s="6"/>
      <c r="C271" s="6"/>
      <c r="D271" s="6"/>
      <c r="E271" s="6"/>
      <c r="F271" s="6"/>
      <c r="G271" s="6"/>
      <c r="H271" s="6"/>
      <c r="I271" s="6"/>
      <c r="J271" s="15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0.25" customHeight="1" x14ac:dyDescent="0.55000000000000004">
      <c r="A272" s="6"/>
      <c r="B272" s="6"/>
      <c r="C272" s="6"/>
      <c r="D272" s="6"/>
      <c r="E272" s="6"/>
      <c r="F272" s="6"/>
      <c r="G272" s="6"/>
      <c r="H272" s="6"/>
      <c r="I272" s="6"/>
      <c r="J272" s="15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0.25" customHeight="1" x14ac:dyDescent="0.55000000000000004">
      <c r="A273" s="6"/>
      <c r="B273" s="6"/>
      <c r="C273" s="6"/>
      <c r="D273" s="6"/>
      <c r="E273" s="6"/>
      <c r="F273" s="6"/>
      <c r="G273" s="6"/>
      <c r="H273" s="6"/>
      <c r="I273" s="6"/>
      <c r="J273" s="15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0.25" customHeight="1" x14ac:dyDescent="0.55000000000000004">
      <c r="A274" s="6"/>
      <c r="B274" s="6"/>
      <c r="C274" s="6"/>
      <c r="D274" s="6"/>
      <c r="E274" s="6"/>
      <c r="F274" s="6"/>
      <c r="G274" s="6"/>
      <c r="H274" s="6"/>
      <c r="I274" s="6"/>
      <c r="J274" s="15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0.25" customHeight="1" x14ac:dyDescent="0.55000000000000004">
      <c r="A275" s="6"/>
      <c r="B275" s="6"/>
      <c r="C275" s="6"/>
      <c r="D275" s="6"/>
      <c r="E275" s="6"/>
      <c r="F275" s="6"/>
      <c r="G275" s="6"/>
      <c r="H275" s="6"/>
      <c r="I275" s="6"/>
      <c r="J275" s="15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0.25" customHeight="1" x14ac:dyDescent="0.55000000000000004">
      <c r="A276" s="6"/>
      <c r="B276" s="6"/>
      <c r="C276" s="6"/>
      <c r="D276" s="6"/>
      <c r="E276" s="6"/>
      <c r="F276" s="6"/>
      <c r="G276" s="6"/>
      <c r="H276" s="6"/>
      <c r="I276" s="6"/>
      <c r="J276" s="15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0.25" customHeight="1" x14ac:dyDescent="0.55000000000000004">
      <c r="A277" s="6"/>
      <c r="B277" s="6"/>
      <c r="C277" s="6"/>
      <c r="D277" s="6"/>
      <c r="E277" s="6"/>
      <c r="F277" s="6"/>
      <c r="G277" s="6"/>
      <c r="H277" s="6"/>
      <c r="I277" s="6"/>
      <c r="J277" s="15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0.25" customHeight="1" x14ac:dyDescent="0.55000000000000004">
      <c r="A278" s="6"/>
      <c r="B278" s="6"/>
      <c r="C278" s="6"/>
      <c r="D278" s="6"/>
      <c r="E278" s="6"/>
      <c r="F278" s="6"/>
      <c r="G278" s="6"/>
      <c r="H278" s="6"/>
      <c r="I278" s="6"/>
      <c r="J278" s="15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0.25" customHeight="1" x14ac:dyDescent="0.55000000000000004">
      <c r="A279" s="6"/>
      <c r="B279" s="6"/>
      <c r="C279" s="6"/>
      <c r="D279" s="6"/>
      <c r="E279" s="6"/>
      <c r="F279" s="6"/>
      <c r="G279" s="6"/>
      <c r="H279" s="6"/>
      <c r="I279" s="6"/>
      <c r="J279" s="15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0.25" customHeight="1" x14ac:dyDescent="0.55000000000000004">
      <c r="A280" s="6"/>
      <c r="B280" s="6"/>
      <c r="C280" s="6"/>
      <c r="D280" s="6"/>
      <c r="E280" s="6"/>
      <c r="F280" s="6"/>
      <c r="G280" s="6"/>
      <c r="H280" s="6"/>
      <c r="I280" s="6"/>
      <c r="J280" s="15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0.25" customHeight="1" x14ac:dyDescent="0.55000000000000004">
      <c r="A281" s="6"/>
      <c r="B281" s="6"/>
      <c r="C281" s="6"/>
      <c r="D281" s="6"/>
      <c r="E281" s="6"/>
      <c r="F281" s="6"/>
      <c r="G281" s="6"/>
      <c r="H281" s="6"/>
      <c r="I281" s="6"/>
      <c r="J281" s="15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0.25" customHeight="1" x14ac:dyDescent="0.55000000000000004">
      <c r="A282" s="6"/>
      <c r="B282" s="6"/>
      <c r="C282" s="6"/>
      <c r="D282" s="6"/>
      <c r="E282" s="6"/>
      <c r="F282" s="6"/>
      <c r="G282" s="6"/>
      <c r="H282" s="6"/>
      <c r="I282" s="6"/>
      <c r="J282" s="15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0.25" customHeight="1" x14ac:dyDescent="0.55000000000000004">
      <c r="A283" s="6"/>
      <c r="B283" s="6"/>
      <c r="C283" s="6"/>
      <c r="D283" s="6"/>
      <c r="E283" s="6"/>
      <c r="F283" s="6"/>
      <c r="G283" s="6"/>
      <c r="H283" s="6"/>
      <c r="I283" s="6"/>
      <c r="J283" s="15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0.25" customHeight="1" x14ac:dyDescent="0.55000000000000004">
      <c r="A284" s="6"/>
      <c r="B284" s="6"/>
      <c r="C284" s="6"/>
      <c r="D284" s="6"/>
      <c r="E284" s="6"/>
      <c r="F284" s="6"/>
      <c r="G284" s="6"/>
      <c r="H284" s="6"/>
      <c r="I284" s="6"/>
      <c r="J284" s="15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20.25" customHeight="1" x14ac:dyDescent="0.55000000000000004">
      <c r="A285" s="6"/>
      <c r="B285" s="6"/>
      <c r="C285" s="6"/>
      <c r="D285" s="6"/>
      <c r="E285" s="6"/>
      <c r="F285" s="6"/>
      <c r="G285" s="6"/>
      <c r="H285" s="6"/>
      <c r="I285" s="6"/>
      <c r="J285" s="15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0.25" customHeight="1" x14ac:dyDescent="0.55000000000000004">
      <c r="A286" s="6"/>
      <c r="B286" s="6"/>
      <c r="C286" s="6"/>
      <c r="D286" s="6"/>
      <c r="E286" s="6"/>
      <c r="F286" s="6"/>
      <c r="G286" s="6"/>
      <c r="H286" s="6"/>
      <c r="I286" s="6"/>
      <c r="J286" s="15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0.25" customHeight="1" x14ac:dyDescent="0.55000000000000004">
      <c r="A287" s="6"/>
      <c r="B287" s="6"/>
      <c r="C287" s="6"/>
      <c r="D287" s="6"/>
      <c r="E287" s="6"/>
      <c r="F287" s="6"/>
      <c r="G287" s="6"/>
      <c r="H287" s="6"/>
      <c r="I287" s="6"/>
      <c r="J287" s="15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0.25" customHeight="1" x14ac:dyDescent="0.55000000000000004">
      <c r="A288" s="6"/>
      <c r="B288" s="6"/>
      <c r="C288" s="6"/>
      <c r="D288" s="6"/>
      <c r="E288" s="6"/>
      <c r="F288" s="6"/>
      <c r="G288" s="6"/>
      <c r="H288" s="6"/>
      <c r="I288" s="6"/>
      <c r="J288" s="15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0.25" customHeight="1" x14ac:dyDescent="0.55000000000000004">
      <c r="A289" s="6"/>
      <c r="B289" s="6"/>
      <c r="C289" s="6"/>
      <c r="D289" s="6"/>
      <c r="E289" s="6"/>
      <c r="F289" s="6"/>
      <c r="G289" s="6"/>
      <c r="H289" s="6"/>
      <c r="I289" s="6"/>
      <c r="J289" s="15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0.25" customHeight="1" x14ac:dyDescent="0.55000000000000004">
      <c r="A290" s="6"/>
      <c r="B290" s="6"/>
      <c r="C290" s="6"/>
      <c r="D290" s="6"/>
      <c r="E290" s="6"/>
      <c r="F290" s="6"/>
      <c r="G290" s="6"/>
      <c r="H290" s="6"/>
      <c r="I290" s="6"/>
      <c r="J290" s="15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0.25" customHeight="1" x14ac:dyDescent="0.55000000000000004">
      <c r="A291" s="6"/>
      <c r="B291" s="6"/>
      <c r="C291" s="6"/>
      <c r="D291" s="6"/>
      <c r="E291" s="6"/>
      <c r="F291" s="6"/>
      <c r="G291" s="6"/>
      <c r="H291" s="6"/>
      <c r="I291" s="6"/>
      <c r="J291" s="15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0.25" customHeight="1" x14ac:dyDescent="0.55000000000000004">
      <c r="A292" s="6"/>
      <c r="B292" s="6"/>
      <c r="C292" s="6"/>
      <c r="D292" s="6"/>
      <c r="E292" s="6"/>
      <c r="F292" s="6"/>
      <c r="G292" s="6"/>
      <c r="H292" s="6"/>
      <c r="I292" s="6"/>
      <c r="J292" s="15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0.25" customHeight="1" x14ac:dyDescent="0.55000000000000004">
      <c r="A293" s="6"/>
      <c r="B293" s="6"/>
      <c r="C293" s="6"/>
      <c r="D293" s="6"/>
      <c r="E293" s="6"/>
      <c r="F293" s="6"/>
      <c r="G293" s="6"/>
      <c r="H293" s="6"/>
      <c r="I293" s="6"/>
      <c r="J293" s="15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0.25" customHeight="1" x14ac:dyDescent="0.55000000000000004">
      <c r="A294" s="6"/>
      <c r="B294" s="6"/>
      <c r="C294" s="6"/>
      <c r="D294" s="6"/>
      <c r="E294" s="6"/>
      <c r="F294" s="6"/>
      <c r="G294" s="6"/>
      <c r="H294" s="6"/>
      <c r="I294" s="6"/>
      <c r="J294" s="15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0.25" customHeight="1" x14ac:dyDescent="0.55000000000000004">
      <c r="A295" s="6"/>
      <c r="B295" s="6"/>
      <c r="C295" s="6"/>
      <c r="D295" s="6"/>
      <c r="E295" s="6"/>
      <c r="F295" s="6"/>
      <c r="G295" s="6"/>
      <c r="H295" s="6"/>
      <c r="I295" s="6"/>
      <c r="J295" s="15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0.25" customHeight="1" x14ac:dyDescent="0.55000000000000004">
      <c r="A296" s="6"/>
      <c r="B296" s="6"/>
      <c r="C296" s="6"/>
      <c r="D296" s="6"/>
      <c r="E296" s="6"/>
      <c r="F296" s="6"/>
      <c r="G296" s="6"/>
      <c r="H296" s="6"/>
      <c r="I296" s="6"/>
      <c r="J296" s="15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0.25" customHeight="1" x14ac:dyDescent="0.55000000000000004">
      <c r="A297" s="6"/>
      <c r="B297" s="6"/>
      <c r="C297" s="6"/>
      <c r="D297" s="6"/>
      <c r="E297" s="6"/>
      <c r="F297" s="6"/>
      <c r="G297" s="6"/>
      <c r="H297" s="6"/>
      <c r="I297" s="6"/>
      <c r="J297" s="15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0.25" customHeight="1" x14ac:dyDescent="0.55000000000000004">
      <c r="A298" s="6"/>
      <c r="B298" s="6"/>
      <c r="C298" s="6"/>
      <c r="D298" s="6"/>
      <c r="E298" s="6"/>
      <c r="F298" s="6"/>
      <c r="G298" s="6"/>
      <c r="H298" s="6"/>
      <c r="I298" s="6"/>
      <c r="J298" s="15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0.25" customHeight="1" x14ac:dyDescent="0.55000000000000004">
      <c r="A299" s="6"/>
      <c r="B299" s="6"/>
      <c r="C299" s="6"/>
      <c r="D299" s="6"/>
      <c r="E299" s="6"/>
      <c r="F299" s="6"/>
      <c r="G299" s="6"/>
      <c r="H299" s="6"/>
      <c r="I299" s="6"/>
      <c r="J299" s="15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0.25" customHeight="1" x14ac:dyDescent="0.55000000000000004">
      <c r="A300" s="6"/>
      <c r="B300" s="6"/>
      <c r="C300" s="6"/>
      <c r="D300" s="6"/>
      <c r="E300" s="6"/>
      <c r="F300" s="6"/>
      <c r="G300" s="6"/>
      <c r="H300" s="6"/>
      <c r="I300" s="6"/>
      <c r="J300" s="15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0.25" customHeight="1" x14ac:dyDescent="0.55000000000000004">
      <c r="A301" s="6"/>
      <c r="B301" s="6"/>
      <c r="C301" s="6"/>
      <c r="D301" s="6"/>
      <c r="E301" s="6"/>
      <c r="F301" s="6"/>
      <c r="G301" s="6"/>
      <c r="H301" s="6"/>
      <c r="I301" s="6"/>
      <c r="J301" s="15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0.25" customHeight="1" x14ac:dyDescent="0.55000000000000004">
      <c r="A302" s="6"/>
      <c r="B302" s="6"/>
      <c r="C302" s="6"/>
      <c r="D302" s="6"/>
      <c r="E302" s="6"/>
      <c r="F302" s="6"/>
      <c r="G302" s="6"/>
      <c r="H302" s="6"/>
      <c r="I302" s="6"/>
      <c r="J302" s="15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20.25" customHeight="1" x14ac:dyDescent="0.55000000000000004">
      <c r="A303" s="6"/>
      <c r="B303" s="6"/>
      <c r="C303" s="6"/>
      <c r="D303" s="6"/>
      <c r="E303" s="6"/>
      <c r="F303" s="6"/>
      <c r="G303" s="6"/>
      <c r="H303" s="6"/>
      <c r="I303" s="6"/>
      <c r="J303" s="15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20.25" customHeight="1" x14ac:dyDescent="0.55000000000000004">
      <c r="A304" s="6"/>
      <c r="B304" s="6"/>
      <c r="C304" s="6"/>
      <c r="D304" s="6"/>
      <c r="E304" s="6"/>
      <c r="F304" s="6"/>
      <c r="G304" s="6"/>
      <c r="H304" s="6"/>
      <c r="I304" s="6"/>
      <c r="J304" s="15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20.25" customHeight="1" x14ac:dyDescent="0.55000000000000004">
      <c r="A305" s="6"/>
      <c r="B305" s="6"/>
      <c r="C305" s="6"/>
      <c r="D305" s="6"/>
      <c r="E305" s="6"/>
      <c r="F305" s="6"/>
      <c r="G305" s="6"/>
      <c r="H305" s="6"/>
      <c r="I305" s="6"/>
      <c r="J305" s="15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20.25" customHeight="1" x14ac:dyDescent="0.55000000000000004">
      <c r="A306" s="6"/>
      <c r="B306" s="6"/>
      <c r="C306" s="6"/>
      <c r="D306" s="6"/>
      <c r="E306" s="6"/>
      <c r="F306" s="6"/>
      <c r="G306" s="6"/>
      <c r="H306" s="6"/>
      <c r="I306" s="6"/>
      <c r="J306" s="15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20.25" customHeight="1" x14ac:dyDescent="0.55000000000000004">
      <c r="A307" s="6"/>
      <c r="B307" s="6"/>
      <c r="C307" s="6"/>
      <c r="D307" s="6"/>
      <c r="E307" s="6"/>
      <c r="F307" s="6"/>
      <c r="G307" s="6"/>
      <c r="H307" s="6"/>
      <c r="I307" s="6"/>
      <c r="J307" s="15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20.25" customHeight="1" x14ac:dyDescent="0.55000000000000004">
      <c r="A308" s="6"/>
      <c r="B308" s="6"/>
      <c r="C308" s="6"/>
      <c r="D308" s="6"/>
      <c r="E308" s="6"/>
      <c r="F308" s="6"/>
      <c r="G308" s="6"/>
      <c r="H308" s="6"/>
      <c r="I308" s="6"/>
      <c r="J308" s="15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0.25" customHeight="1" x14ac:dyDescent="0.55000000000000004">
      <c r="A309" s="6"/>
      <c r="B309" s="6"/>
      <c r="C309" s="6"/>
      <c r="D309" s="6"/>
      <c r="E309" s="6"/>
      <c r="F309" s="6"/>
      <c r="G309" s="6"/>
      <c r="H309" s="6"/>
      <c r="I309" s="6"/>
      <c r="J309" s="15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0.25" customHeight="1" x14ac:dyDescent="0.55000000000000004">
      <c r="A310" s="6"/>
      <c r="B310" s="6"/>
      <c r="C310" s="6"/>
      <c r="D310" s="6"/>
      <c r="E310" s="6"/>
      <c r="F310" s="6"/>
      <c r="G310" s="6"/>
      <c r="H310" s="6"/>
      <c r="I310" s="6"/>
      <c r="J310" s="15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20.25" customHeight="1" x14ac:dyDescent="0.55000000000000004">
      <c r="A311" s="6"/>
      <c r="B311" s="6"/>
      <c r="C311" s="6"/>
      <c r="D311" s="6"/>
      <c r="E311" s="6"/>
      <c r="F311" s="6"/>
      <c r="G311" s="6"/>
      <c r="H311" s="6"/>
      <c r="I311" s="6"/>
      <c r="J311" s="15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0.25" customHeight="1" x14ac:dyDescent="0.55000000000000004">
      <c r="A312" s="6"/>
      <c r="B312" s="6"/>
      <c r="C312" s="6"/>
      <c r="D312" s="6"/>
      <c r="E312" s="6"/>
      <c r="F312" s="6"/>
      <c r="G312" s="6"/>
      <c r="H312" s="6"/>
      <c r="I312" s="6"/>
      <c r="J312" s="15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20.25" customHeight="1" x14ac:dyDescent="0.55000000000000004">
      <c r="A313" s="6"/>
      <c r="B313" s="6"/>
      <c r="C313" s="6"/>
      <c r="D313" s="6"/>
      <c r="E313" s="6"/>
      <c r="F313" s="6"/>
      <c r="G313" s="6"/>
      <c r="H313" s="6"/>
      <c r="I313" s="6"/>
      <c r="J313" s="15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20.25" customHeight="1" x14ac:dyDescent="0.55000000000000004">
      <c r="A314" s="6"/>
      <c r="B314" s="6"/>
      <c r="C314" s="6"/>
      <c r="D314" s="6"/>
      <c r="E314" s="6"/>
      <c r="F314" s="6"/>
      <c r="G314" s="6"/>
      <c r="H314" s="6"/>
      <c r="I314" s="6"/>
      <c r="J314" s="15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20.25" customHeight="1" x14ac:dyDescent="0.55000000000000004">
      <c r="A315" s="6"/>
      <c r="B315" s="6"/>
      <c r="C315" s="6"/>
      <c r="D315" s="6"/>
      <c r="E315" s="6"/>
      <c r="F315" s="6"/>
      <c r="G315" s="6"/>
      <c r="H315" s="6"/>
      <c r="I315" s="6"/>
      <c r="J315" s="15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20.25" customHeight="1" x14ac:dyDescent="0.55000000000000004">
      <c r="A316" s="6"/>
      <c r="B316" s="6"/>
      <c r="C316" s="6"/>
      <c r="D316" s="6"/>
      <c r="E316" s="6"/>
      <c r="F316" s="6"/>
      <c r="G316" s="6"/>
      <c r="H316" s="6"/>
      <c r="I316" s="6"/>
      <c r="J316" s="15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20.25" customHeight="1" x14ac:dyDescent="0.55000000000000004">
      <c r="A317" s="6"/>
      <c r="B317" s="6"/>
      <c r="C317" s="6"/>
      <c r="D317" s="6"/>
      <c r="E317" s="6"/>
      <c r="F317" s="6"/>
      <c r="G317" s="6"/>
      <c r="H317" s="6"/>
      <c r="I317" s="6"/>
      <c r="J317" s="15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20.25" customHeight="1" x14ac:dyDescent="0.55000000000000004">
      <c r="A318" s="6"/>
      <c r="B318" s="6"/>
      <c r="C318" s="6"/>
      <c r="D318" s="6"/>
      <c r="E318" s="6"/>
      <c r="F318" s="6"/>
      <c r="G318" s="6"/>
      <c r="H318" s="6"/>
      <c r="I318" s="6"/>
      <c r="J318" s="15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0.25" customHeight="1" x14ac:dyDescent="0.55000000000000004">
      <c r="A319" s="6"/>
      <c r="B319" s="6"/>
      <c r="C319" s="6"/>
      <c r="D319" s="6"/>
      <c r="E319" s="6"/>
      <c r="F319" s="6"/>
      <c r="G319" s="6"/>
      <c r="H319" s="6"/>
      <c r="I319" s="6"/>
      <c r="J319" s="15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20.25" customHeight="1" x14ac:dyDescent="0.55000000000000004">
      <c r="A320" s="6"/>
      <c r="B320" s="6"/>
      <c r="C320" s="6"/>
      <c r="D320" s="6"/>
      <c r="E320" s="6"/>
      <c r="F320" s="6"/>
      <c r="G320" s="6"/>
      <c r="H320" s="6"/>
      <c r="I320" s="6"/>
      <c r="J320" s="15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20.25" customHeight="1" x14ac:dyDescent="0.55000000000000004">
      <c r="A321" s="6"/>
      <c r="B321" s="6"/>
      <c r="C321" s="6"/>
      <c r="D321" s="6"/>
      <c r="E321" s="6"/>
      <c r="F321" s="6"/>
      <c r="G321" s="6"/>
      <c r="H321" s="6"/>
      <c r="I321" s="6"/>
      <c r="J321" s="15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20.25" customHeight="1" x14ac:dyDescent="0.55000000000000004">
      <c r="A322" s="6"/>
      <c r="B322" s="6"/>
      <c r="C322" s="6"/>
      <c r="D322" s="6"/>
      <c r="E322" s="6"/>
      <c r="F322" s="6"/>
      <c r="G322" s="6"/>
      <c r="H322" s="6"/>
      <c r="I322" s="6"/>
      <c r="J322" s="15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20.25" customHeight="1" x14ac:dyDescent="0.55000000000000004">
      <c r="A323" s="6"/>
      <c r="B323" s="6"/>
      <c r="C323" s="6"/>
      <c r="D323" s="6"/>
      <c r="E323" s="6"/>
      <c r="F323" s="6"/>
      <c r="G323" s="6"/>
      <c r="H323" s="6"/>
      <c r="I323" s="6"/>
      <c r="J323" s="15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20.25" customHeight="1" x14ac:dyDescent="0.55000000000000004">
      <c r="A324" s="6"/>
      <c r="B324" s="6"/>
      <c r="C324" s="6"/>
      <c r="D324" s="6"/>
      <c r="E324" s="6"/>
      <c r="F324" s="6"/>
      <c r="G324" s="6"/>
      <c r="H324" s="6"/>
      <c r="I324" s="6"/>
      <c r="J324" s="15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20.25" customHeight="1" x14ac:dyDescent="0.55000000000000004">
      <c r="A325" s="6"/>
      <c r="B325" s="6"/>
      <c r="C325" s="6"/>
      <c r="D325" s="6"/>
      <c r="E325" s="6"/>
      <c r="F325" s="6"/>
      <c r="G325" s="6"/>
      <c r="H325" s="6"/>
      <c r="I325" s="6"/>
      <c r="J325" s="15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20.25" customHeight="1" x14ac:dyDescent="0.55000000000000004">
      <c r="A326" s="6"/>
      <c r="B326" s="6"/>
      <c r="C326" s="6"/>
      <c r="D326" s="6"/>
      <c r="E326" s="6"/>
      <c r="F326" s="6"/>
      <c r="G326" s="6"/>
      <c r="H326" s="6"/>
      <c r="I326" s="6"/>
      <c r="J326" s="15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20.25" customHeight="1" x14ac:dyDescent="0.55000000000000004">
      <c r="A327" s="6"/>
      <c r="B327" s="6"/>
      <c r="C327" s="6"/>
      <c r="D327" s="6"/>
      <c r="E327" s="6"/>
      <c r="F327" s="6"/>
      <c r="G327" s="6"/>
      <c r="H327" s="6"/>
      <c r="I327" s="6"/>
      <c r="J327" s="15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20.25" customHeight="1" x14ac:dyDescent="0.55000000000000004">
      <c r="A328" s="6"/>
      <c r="B328" s="6"/>
      <c r="C328" s="6"/>
      <c r="D328" s="6"/>
      <c r="E328" s="6"/>
      <c r="F328" s="6"/>
      <c r="G328" s="6"/>
      <c r="H328" s="6"/>
      <c r="I328" s="6"/>
      <c r="J328" s="15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20.25" customHeight="1" x14ac:dyDescent="0.55000000000000004">
      <c r="A329" s="6"/>
      <c r="B329" s="6"/>
      <c r="C329" s="6"/>
      <c r="D329" s="6"/>
      <c r="E329" s="6"/>
      <c r="F329" s="6"/>
      <c r="G329" s="6"/>
      <c r="H329" s="6"/>
      <c r="I329" s="6"/>
      <c r="J329" s="15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20.25" customHeight="1" x14ac:dyDescent="0.55000000000000004">
      <c r="A330" s="6"/>
      <c r="B330" s="6"/>
      <c r="C330" s="6"/>
      <c r="D330" s="6"/>
      <c r="E330" s="6"/>
      <c r="F330" s="6"/>
      <c r="G330" s="6"/>
      <c r="H330" s="6"/>
      <c r="I330" s="6"/>
      <c r="J330" s="15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20.25" customHeight="1" x14ac:dyDescent="0.55000000000000004">
      <c r="A331" s="6"/>
      <c r="B331" s="6"/>
      <c r="C331" s="6"/>
      <c r="D331" s="6"/>
      <c r="E331" s="6"/>
      <c r="F331" s="6"/>
      <c r="G331" s="6"/>
      <c r="H331" s="6"/>
      <c r="I331" s="6"/>
      <c r="J331" s="15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20.25" customHeight="1" x14ac:dyDescent="0.55000000000000004">
      <c r="A332" s="6"/>
      <c r="B332" s="6"/>
      <c r="C332" s="6"/>
      <c r="D332" s="6"/>
      <c r="E332" s="6"/>
      <c r="F332" s="6"/>
      <c r="G332" s="6"/>
      <c r="H332" s="6"/>
      <c r="I332" s="6"/>
      <c r="J332" s="15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0.25" customHeight="1" x14ac:dyDescent="0.55000000000000004">
      <c r="A333" s="6"/>
      <c r="B333" s="6"/>
      <c r="C333" s="6"/>
      <c r="D333" s="6"/>
      <c r="E333" s="6"/>
      <c r="F333" s="6"/>
      <c r="G333" s="6"/>
      <c r="H333" s="6"/>
      <c r="I333" s="6"/>
      <c r="J333" s="15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0.25" customHeight="1" x14ac:dyDescent="0.55000000000000004">
      <c r="A334" s="6"/>
      <c r="B334" s="6"/>
      <c r="C334" s="6"/>
      <c r="D334" s="6"/>
      <c r="E334" s="6"/>
      <c r="F334" s="6"/>
      <c r="G334" s="6"/>
      <c r="H334" s="6"/>
      <c r="I334" s="6"/>
      <c r="J334" s="15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20.25" customHeight="1" x14ac:dyDescent="0.55000000000000004">
      <c r="A335" s="6"/>
      <c r="B335" s="6"/>
      <c r="C335" s="6"/>
      <c r="D335" s="6"/>
      <c r="E335" s="6"/>
      <c r="F335" s="6"/>
      <c r="G335" s="6"/>
      <c r="H335" s="6"/>
      <c r="I335" s="6"/>
      <c r="J335" s="15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0.25" customHeight="1" x14ac:dyDescent="0.55000000000000004">
      <c r="A336" s="6"/>
      <c r="B336" s="6"/>
      <c r="C336" s="6"/>
      <c r="D336" s="6"/>
      <c r="E336" s="6"/>
      <c r="F336" s="6"/>
      <c r="G336" s="6"/>
      <c r="H336" s="6"/>
      <c r="I336" s="6"/>
      <c r="J336" s="15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20.25" customHeight="1" x14ac:dyDescent="0.55000000000000004">
      <c r="A337" s="6"/>
      <c r="B337" s="6"/>
      <c r="C337" s="6"/>
      <c r="D337" s="6"/>
      <c r="E337" s="6"/>
      <c r="F337" s="6"/>
      <c r="G337" s="6"/>
      <c r="H337" s="6"/>
      <c r="I337" s="6"/>
      <c r="J337" s="15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20.25" customHeight="1" x14ac:dyDescent="0.55000000000000004">
      <c r="A338" s="6"/>
      <c r="B338" s="6"/>
      <c r="C338" s="6"/>
      <c r="D338" s="6"/>
      <c r="E338" s="6"/>
      <c r="F338" s="6"/>
      <c r="G338" s="6"/>
      <c r="H338" s="6"/>
      <c r="I338" s="6"/>
      <c r="J338" s="15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20.25" customHeight="1" x14ac:dyDescent="0.55000000000000004">
      <c r="A339" s="6"/>
      <c r="B339" s="6"/>
      <c r="C339" s="6"/>
      <c r="D339" s="6"/>
      <c r="E339" s="6"/>
      <c r="F339" s="6"/>
      <c r="G339" s="6"/>
      <c r="H339" s="6"/>
      <c r="I339" s="6"/>
      <c r="J339" s="15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0.25" customHeight="1" x14ac:dyDescent="0.55000000000000004">
      <c r="A340" s="6"/>
      <c r="B340" s="6"/>
      <c r="C340" s="6"/>
      <c r="D340" s="6"/>
      <c r="E340" s="6"/>
      <c r="F340" s="6"/>
      <c r="G340" s="6"/>
      <c r="H340" s="6"/>
      <c r="I340" s="6"/>
      <c r="J340" s="15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20.25" customHeight="1" x14ac:dyDescent="0.55000000000000004">
      <c r="A341" s="6"/>
      <c r="B341" s="6"/>
      <c r="C341" s="6"/>
      <c r="D341" s="6"/>
      <c r="E341" s="6"/>
      <c r="F341" s="6"/>
      <c r="G341" s="6"/>
      <c r="H341" s="6"/>
      <c r="I341" s="6"/>
      <c r="J341" s="15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20.25" customHeight="1" x14ac:dyDescent="0.55000000000000004">
      <c r="A342" s="6"/>
      <c r="B342" s="6"/>
      <c r="C342" s="6"/>
      <c r="D342" s="6"/>
      <c r="E342" s="6"/>
      <c r="F342" s="6"/>
      <c r="G342" s="6"/>
      <c r="H342" s="6"/>
      <c r="I342" s="6"/>
      <c r="J342" s="15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20.25" customHeight="1" x14ac:dyDescent="0.55000000000000004">
      <c r="A343" s="6"/>
      <c r="B343" s="6"/>
      <c r="C343" s="6"/>
      <c r="D343" s="6"/>
      <c r="E343" s="6"/>
      <c r="F343" s="6"/>
      <c r="G343" s="6"/>
      <c r="H343" s="6"/>
      <c r="I343" s="6"/>
      <c r="J343" s="15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20.25" customHeight="1" x14ac:dyDescent="0.55000000000000004">
      <c r="A344" s="6"/>
      <c r="B344" s="6"/>
      <c r="C344" s="6"/>
      <c r="D344" s="6"/>
      <c r="E344" s="6"/>
      <c r="F344" s="6"/>
      <c r="G344" s="6"/>
      <c r="H344" s="6"/>
      <c r="I344" s="6"/>
      <c r="J344" s="15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20.25" customHeight="1" x14ac:dyDescent="0.55000000000000004">
      <c r="A345" s="6"/>
      <c r="B345" s="6"/>
      <c r="C345" s="6"/>
      <c r="D345" s="6"/>
      <c r="E345" s="6"/>
      <c r="F345" s="6"/>
      <c r="G345" s="6"/>
      <c r="H345" s="6"/>
      <c r="I345" s="6"/>
      <c r="J345" s="15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20.25" customHeight="1" x14ac:dyDescent="0.55000000000000004">
      <c r="A346" s="6"/>
      <c r="B346" s="6"/>
      <c r="C346" s="6"/>
      <c r="D346" s="6"/>
      <c r="E346" s="6"/>
      <c r="F346" s="6"/>
      <c r="G346" s="6"/>
      <c r="H346" s="6"/>
      <c r="I346" s="6"/>
      <c r="J346" s="15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20.25" customHeight="1" x14ac:dyDescent="0.55000000000000004">
      <c r="A347" s="6"/>
      <c r="B347" s="6"/>
      <c r="C347" s="6"/>
      <c r="D347" s="6"/>
      <c r="E347" s="6"/>
      <c r="F347" s="6"/>
      <c r="G347" s="6"/>
      <c r="H347" s="6"/>
      <c r="I347" s="6"/>
      <c r="J347" s="15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20.25" customHeight="1" x14ac:dyDescent="0.55000000000000004">
      <c r="A348" s="6"/>
      <c r="B348" s="6"/>
      <c r="C348" s="6"/>
      <c r="D348" s="6"/>
      <c r="E348" s="6"/>
      <c r="F348" s="6"/>
      <c r="G348" s="6"/>
      <c r="H348" s="6"/>
      <c r="I348" s="6"/>
      <c r="J348" s="15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20.25" customHeight="1" x14ac:dyDescent="0.55000000000000004">
      <c r="A349" s="6"/>
      <c r="B349" s="6"/>
      <c r="C349" s="6"/>
      <c r="D349" s="6"/>
      <c r="E349" s="6"/>
      <c r="F349" s="6"/>
      <c r="G349" s="6"/>
      <c r="H349" s="6"/>
      <c r="I349" s="6"/>
      <c r="J349" s="15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20.25" customHeight="1" x14ac:dyDescent="0.55000000000000004">
      <c r="A350" s="6"/>
      <c r="B350" s="6"/>
      <c r="C350" s="6"/>
      <c r="D350" s="6"/>
      <c r="E350" s="6"/>
      <c r="F350" s="6"/>
      <c r="G350" s="6"/>
      <c r="H350" s="6"/>
      <c r="I350" s="6"/>
      <c r="J350" s="15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20.25" customHeight="1" x14ac:dyDescent="0.55000000000000004">
      <c r="A351" s="6"/>
      <c r="B351" s="6"/>
      <c r="C351" s="6"/>
      <c r="D351" s="6"/>
      <c r="E351" s="6"/>
      <c r="F351" s="6"/>
      <c r="G351" s="6"/>
      <c r="H351" s="6"/>
      <c r="I351" s="6"/>
      <c r="J351" s="15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0.25" customHeight="1" x14ac:dyDescent="0.55000000000000004">
      <c r="A352" s="6"/>
      <c r="B352" s="6"/>
      <c r="C352" s="6"/>
      <c r="D352" s="6"/>
      <c r="E352" s="6"/>
      <c r="F352" s="6"/>
      <c r="G352" s="6"/>
      <c r="H352" s="6"/>
      <c r="I352" s="6"/>
      <c r="J352" s="15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0.25" customHeight="1" x14ac:dyDescent="0.55000000000000004">
      <c r="A353" s="6"/>
      <c r="B353" s="6"/>
      <c r="C353" s="6"/>
      <c r="D353" s="6"/>
      <c r="E353" s="6"/>
      <c r="F353" s="6"/>
      <c r="G353" s="6"/>
      <c r="H353" s="6"/>
      <c r="I353" s="6"/>
      <c r="J353" s="15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20.25" customHeight="1" x14ac:dyDescent="0.55000000000000004">
      <c r="A354" s="6"/>
      <c r="B354" s="6"/>
      <c r="C354" s="6"/>
      <c r="D354" s="6"/>
      <c r="E354" s="6"/>
      <c r="F354" s="6"/>
      <c r="G354" s="6"/>
      <c r="H354" s="6"/>
      <c r="I354" s="6"/>
      <c r="J354" s="15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0.25" customHeight="1" x14ac:dyDescent="0.55000000000000004">
      <c r="A355" s="6"/>
      <c r="B355" s="6"/>
      <c r="C355" s="6"/>
      <c r="D355" s="6"/>
      <c r="E355" s="6"/>
      <c r="F355" s="6"/>
      <c r="G355" s="6"/>
      <c r="H355" s="6"/>
      <c r="I355" s="6"/>
      <c r="J355" s="15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20.25" customHeight="1" x14ac:dyDescent="0.55000000000000004">
      <c r="A356" s="6"/>
      <c r="B356" s="6"/>
      <c r="C356" s="6"/>
      <c r="D356" s="6"/>
      <c r="E356" s="6"/>
      <c r="F356" s="6"/>
      <c r="G356" s="6"/>
      <c r="H356" s="6"/>
      <c r="I356" s="6"/>
      <c r="J356" s="15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20.25" customHeight="1" x14ac:dyDescent="0.55000000000000004">
      <c r="A357" s="6"/>
      <c r="B357" s="6"/>
      <c r="C357" s="6"/>
      <c r="D357" s="6"/>
      <c r="E357" s="6"/>
      <c r="F357" s="6"/>
      <c r="G357" s="6"/>
      <c r="H357" s="6"/>
      <c r="I357" s="6"/>
      <c r="J357" s="15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20.25" customHeight="1" x14ac:dyDescent="0.55000000000000004">
      <c r="A358" s="6"/>
      <c r="B358" s="6"/>
      <c r="C358" s="6"/>
      <c r="D358" s="6"/>
      <c r="E358" s="6"/>
      <c r="F358" s="6"/>
      <c r="G358" s="6"/>
      <c r="H358" s="6"/>
      <c r="I358" s="6"/>
      <c r="J358" s="15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20.25" customHeight="1" x14ac:dyDescent="0.55000000000000004">
      <c r="A359" s="6"/>
      <c r="B359" s="6"/>
      <c r="C359" s="6"/>
      <c r="D359" s="6"/>
      <c r="E359" s="6"/>
      <c r="F359" s="6"/>
      <c r="G359" s="6"/>
      <c r="H359" s="6"/>
      <c r="I359" s="6"/>
      <c r="J359" s="15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20.25" customHeight="1" x14ac:dyDescent="0.55000000000000004">
      <c r="A360" s="6"/>
      <c r="B360" s="6"/>
      <c r="C360" s="6"/>
      <c r="D360" s="6"/>
      <c r="E360" s="6"/>
      <c r="F360" s="6"/>
      <c r="G360" s="6"/>
      <c r="H360" s="6"/>
      <c r="I360" s="6"/>
      <c r="J360" s="15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20.25" customHeight="1" x14ac:dyDescent="0.55000000000000004">
      <c r="A361" s="6"/>
      <c r="B361" s="6"/>
      <c r="C361" s="6"/>
      <c r="D361" s="6"/>
      <c r="E361" s="6"/>
      <c r="F361" s="6"/>
      <c r="G361" s="6"/>
      <c r="H361" s="6"/>
      <c r="I361" s="6"/>
      <c r="J361" s="15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20.25" customHeight="1" x14ac:dyDescent="0.55000000000000004">
      <c r="A362" s="6"/>
      <c r="B362" s="6"/>
      <c r="C362" s="6"/>
      <c r="D362" s="6"/>
      <c r="E362" s="6"/>
      <c r="F362" s="6"/>
      <c r="G362" s="6"/>
      <c r="H362" s="6"/>
      <c r="I362" s="6"/>
      <c r="J362" s="15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20.25" customHeight="1" x14ac:dyDescent="0.55000000000000004">
      <c r="A363" s="6"/>
      <c r="B363" s="6"/>
      <c r="C363" s="6"/>
      <c r="D363" s="6"/>
      <c r="E363" s="6"/>
      <c r="F363" s="6"/>
      <c r="G363" s="6"/>
      <c r="H363" s="6"/>
      <c r="I363" s="6"/>
      <c r="J363" s="15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20.25" customHeight="1" x14ac:dyDescent="0.55000000000000004">
      <c r="A364" s="6"/>
      <c r="B364" s="6"/>
      <c r="C364" s="6"/>
      <c r="D364" s="6"/>
      <c r="E364" s="6"/>
      <c r="F364" s="6"/>
      <c r="G364" s="6"/>
      <c r="H364" s="6"/>
      <c r="I364" s="6"/>
      <c r="J364" s="15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20.25" customHeight="1" x14ac:dyDescent="0.55000000000000004">
      <c r="A365" s="6"/>
      <c r="B365" s="6"/>
      <c r="C365" s="6"/>
      <c r="D365" s="6"/>
      <c r="E365" s="6"/>
      <c r="F365" s="6"/>
      <c r="G365" s="6"/>
      <c r="H365" s="6"/>
      <c r="I365" s="6"/>
      <c r="J365" s="15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20.25" customHeight="1" x14ac:dyDescent="0.55000000000000004">
      <c r="A366" s="6"/>
      <c r="B366" s="6"/>
      <c r="C366" s="6"/>
      <c r="D366" s="6"/>
      <c r="E366" s="6"/>
      <c r="F366" s="6"/>
      <c r="G366" s="6"/>
      <c r="H366" s="6"/>
      <c r="I366" s="6"/>
      <c r="J366" s="15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0.25" customHeight="1" x14ac:dyDescent="0.55000000000000004">
      <c r="A367" s="6"/>
      <c r="B367" s="6"/>
      <c r="C367" s="6"/>
      <c r="D367" s="6"/>
      <c r="E367" s="6"/>
      <c r="F367" s="6"/>
      <c r="G367" s="6"/>
      <c r="H367" s="6"/>
      <c r="I367" s="6"/>
      <c r="J367" s="15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20.25" customHeight="1" x14ac:dyDescent="0.55000000000000004">
      <c r="A368" s="6"/>
      <c r="B368" s="6"/>
      <c r="C368" s="6"/>
      <c r="D368" s="6"/>
      <c r="E368" s="6"/>
      <c r="F368" s="6"/>
      <c r="G368" s="6"/>
      <c r="H368" s="6"/>
      <c r="I368" s="6"/>
      <c r="J368" s="15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20.25" customHeight="1" x14ac:dyDescent="0.55000000000000004">
      <c r="A369" s="6"/>
      <c r="B369" s="6"/>
      <c r="C369" s="6"/>
      <c r="D369" s="6"/>
      <c r="E369" s="6"/>
      <c r="F369" s="6"/>
      <c r="G369" s="6"/>
      <c r="H369" s="6"/>
      <c r="I369" s="6"/>
      <c r="J369" s="15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20.25" customHeight="1" x14ac:dyDescent="0.55000000000000004">
      <c r="A370" s="6"/>
      <c r="B370" s="6"/>
      <c r="C370" s="6"/>
      <c r="D370" s="6"/>
      <c r="E370" s="6"/>
      <c r="F370" s="6"/>
      <c r="G370" s="6"/>
      <c r="H370" s="6"/>
      <c r="I370" s="6"/>
      <c r="J370" s="15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20.25" customHeight="1" x14ac:dyDescent="0.55000000000000004">
      <c r="A371" s="6"/>
      <c r="B371" s="6"/>
      <c r="C371" s="6"/>
      <c r="D371" s="6"/>
      <c r="E371" s="6"/>
      <c r="F371" s="6"/>
      <c r="G371" s="6"/>
      <c r="H371" s="6"/>
      <c r="I371" s="6"/>
      <c r="J371" s="15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20.25" customHeight="1" x14ac:dyDescent="0.55000000000000004">
      <c r="A372" s="6"/>
      <c r="B372" s="6"/>
      <c r="C372" s="6"/>
      <c r="D372" s="6"/>
      <c r="E372" s="6"/>
      <c r="F372" s="6"/>
      <c r="G372" s="6"/>
      <c r="H372" s="6"/>
      <c r="I372" s="6"/>
      <c r="J372" s="15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20.25" customHeight="1" x14ac:dyDescent="0.55000000000000004">
      <c r="A373" s="6"/>
      <c r="B373" s="6"/>
      <c r="C373" s="6"/>
      <c r="D373" s="6"/>
      <c r="E373" s="6"/>
      <c r="F373" s="6"/>
      <c r="G373" s="6"/>
      <c r="H373" s="6"/>
      <c r="I373" s="6"/>
      <c r="J373" s="15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20.25" customHeight="1" x14ac:dyDescent="0.55000000000000004">
      <c r="A374" s="6"/>
      <c r="B374" s="6"/>
      <c r="C374" s="6"/>
      <c r="D374" s="6"/>
      <c r="E374" s="6"/>
      <c r="F374" s="6"/>
      <c r="G374" s="6"/>
      <c r="H374" s="6"/>
      <c r="I374" s="6"/>
      <c r="J374" s="15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20.25" customHeight="1" x14ac:dyDescent="0.55000000000000004">
      <c r="A375" s="6"/>
      <c r="B375" s="6"/>
      <c r="C375" s="6"/>
      <c r="D375" s="6"/>
      <c r="E375" s="6"/>
      <c r="F375" s="6"/>
      <c r="G375" s="6"/>
      <c r="H375" s="6"/>
      <c r="I375" s="6"/>
      <c r="J375" s="15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20.25" customHeight="1" x14ac:dyDescent="0.55000000000000004">
      <c r="A376" s="6"/>
      <c r="B376" s="6"/>
      <c r="C376" s="6"/>
      <c r="D376" s="6"/>
      <c r="E376" s="6"/>
      <c r="F376" s="6"/>
      <c r="G376" s="6"/>
      <c r="H376" s="6"/>
      <c r="I376" s="6"/>
      <c r="J376" s="15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20.25" customHeight="1" x14ac:dyDescent="0.55000000000000004">
      <c r="A377" s="6"/>
      <c r="B377" s="6"/>
      <c r="C377" s="6"/>
      <c r="D377" s="6"/>
      <c r="E377" s="6"/>
      <c r="F377" s="6"/>
      <c r="G377" s="6"/>
      <c r="H377" s="6"/>
      <c r="I377" s="6"/>
      <c r="J377" s="15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20.25" customHeight="1" x14ac:dyDescent="0.55000000000000004">
      <c r="A378" s="6"/>
      <c r="B378" s="6"/>
      <c r="C378" s="6"/>
      <c r="D378" s="6"/>
      <c r="E378" s="6"/>
      <c r="F378" s="6"/>
      <c r="G378" s="6"/>
      <c r="H378" s="6"/>
      <c r="I378" s="6"/>
      <c r="J378" s="15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20.25" customHeight="1" x14ac:dyDescent="0.55000000000000004">
      <c r="A379" s="6"/>
      <c r="B379" s="6"/>
      <c r="C379" s="6"/>
      <c r="D379" s="6"/>
      <c r="E379" s="6"/>
      <c r="F379" s="6"/>
      <c r="G379" s="6"/>
      <c r="H379" s="6"/>
      <c r="I379" s="6"/>
      <c r="J379" s="15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20.25" customHeight="1" x14ac:dyDescent="0.55000000000000004">
      <c r="A380" s="6"/>
      <c r="B380" s="6"/>
      <c r="C380" s="6"/>
      <c r="D380" s="6"/>
      <c r="E380" s="6"/>
      <c r="F380" s="6"/>
      <c r="G380" s="6"/>
      <c r="H380" s="6"/>
      <c r="I380" s="6"/>
      <c r="J380" s="15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20.25" customHeight="1" x14ac:dyDescent="0.55000000000000004">
      <c r="A381" s="6"/>
      <c r="B381" s="6"/>
      <c r="C381" s="6"/>
      <c r="D381" s="6"/>
      <c r="E381" s="6"/>
      <c r="F381" s="6"/>
      <c r="G381" s="6"/>
      <c r="H381" s="6"/>
      <c r="I381" s="6"/>
      <c r="J381" s="15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20.25" customHeight="1" x14ac:dyDescent="0.55000000000000004">
      <c r="A382" s="6"/>
      <c r="B382" s="6"/>
      <c r="C382" s="6"/>
      <c r="D382" s="6"/>
      <c r="E382" s="6"/>
      <c r="F382" s="6"/>
      <c r="G382" s="6"/>
      <c r="H382" s="6"/>
      <c r="I382" s="6"/>
      <c r="J382" s="15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0.25" customHeight="1" x14ac:dyDescent="0.55000000000000004">
      <c r="A383" s="6"/>
      <c r="B383" s="6"/>
      <c r="C383" s="6"/>
      <c r="D383" s="6"/>
      <c r="E383" s="6"/>
      <c r="F383" s="6"/>
      <c r="G383" s="6"/>
      <c r="H383" s="6"/>
      <c r="I383" s="6"/>
      <c r="J383" s="15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20.25" customHeight="1" x14ac:dyDescent="0.55000000000000004">
      <c r="A384" s="6"/>
      <c r="B384" s="6"/>
      <c r="C384" s="6"/>
      <c r="D384" s="6"/>
      <c r="E384" s="6"/>
      <c r="F384" s="6"/>
      <c r="G384" s="6"/>
      <c r="H384" s="6"/>
      <c r="I384" s="6"/>
      <c r="J384" s="15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20.25" customHeight="1" x14ac:dyDescent="0.55000000000000004">
      <c r="A385" s="6"/>
      <c r="B385" s="6"/>
      <c r="C385" s="6"/>
      <c r="D385" s="6"/>
      <c r="E385" s="6"/>
      <c r="F385" s="6"/>
      <c r="G385" s="6"/>
      <c r="H385" s="6"/>
      <c r="I385" s="6"/>
      <c r="J385" s="15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0.25" customHeight="1" x14ac:dyDescent="0.55000000000000004">
      <c r="A386" s="6"/>
      <c r="B386" s="6"/>
      <c r="C386" s="6"/>
      <c r="D386" s="6"/>
      <c r="E386" s="6"/>
      <c r="F386" s="6"/>
      <c r="G386" s="6"/>
      <c r="H386" s="6"/>
      <c r="I386" s="6"/>
      <c r="J386" s="15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20.25" customHeight="1" x14ac:dyDescent="0.55000000000000004">
      <c r="A387" s="6"/>
      <c r="B387" s="6"/>
      <c r="C387" s="6"/>
      <c r="D387" s="6"/>
      <c r="E387" s="6"/>
      <c r="F387" s="6"/>
      <c r="G387" s="6"/>
      <c r="H387" s="6"/>
      <c r="I387" s="6"/>
      <c r="J387" s="15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0.25" customHeight="1" x14ac:dyDescent="0.55000000000000004">
      <c r="A388" s="6"/>
      <c r="B388" s="6"/>
      <c r="C388" s="6"/>
      <c r="D388" s="6"/>
      <c r="E388" s="6"/>
      <c r="F388" s="6"/>
      <c r="G388" s="6"/>
      <c r="H388" s="6"/>
      <c r="I388" s="6"/>
      <c r="J388" s="15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0.25" customHeight="1" x14ac:dyDescent="0.55000000000000004">
      <c r="A389" s="6"/>
      <c r="B389" s="6"/>
      <c r="C389" s="6"/>
      <c r="D389" s="6"/>
      <c r="E389" s="6"/>
      <c r="F389" s="6"/>
      <c r="G389" s="6"/>
      <c r="H389" s="6"/>
      <c r="I389" s="6"/>
      <c r="J389" s="15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20.25" customHeight="1" x14ac:dyDescent="0.55000000000000004">
      <c r="A390" s="6"/>
      <c r="B390" s="6"/>
      <c r="C390" s="6"/>
      <c r="D390" s="6"/>
      <c r="E390" s="6"/>
      <c r="F390" s="6"/>
      <c r="G390" s="6"/>
      <c r="H390" s="6"/>
      <c r="I390" s="6"/>
      <c r="J390" s="15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0.25" customHeight="1" x14ac:dyDescent="0.55000000000000004">
      <c r="A391" s="6"/>
      <c r="B391" s="6"/>
      <c r="C391" s="6"/>
      <c r="D391" s="6"/>
      <c r="E391" s="6"/>
      <c r="F391" s="6"/>
      <c r="G391" s="6"/>
      <c r="H391" s="6"/>
      <c r="I391" s="6"/>
      <c r="J391" s="15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20.25" customHeight="1" x14ac:dyDescent="0.55000000000000004">
      <c r="A392" s="6"/>
      <c r="B392" s="6"/>
      <c r="C392" s="6"/>
      <c r="D392" s="6"/>
      <c r="E392" s="6"/>
      <c r="F392" s="6"/>
      <c r="G392" s="6"/>
      <c r="H392" s="6"/>
      <c r="I392" s="6"/>
      <c r="J392" s="15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20.25" customHeight="1" x14ac:dyDescent="0.55000000000000004">
      <c r="A393" s="6"/>
      <c r="B393" s="6"/>
      <c r="C393" s="6"/>
      <c r="D393" s="6"/>
      <c r="E393" s="6"/>
      <c r="F393" s="6"/>
      <c r="G393" s="6"/>
      <c r="H393" s="6"/>
      <c r="I393" s="6"/>
      <c r="J393" s="15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20.25" customHeight="1" x14ac:dyDescent="0.55000000000000004">
      <c r="A394" s="6"/>
      <c r="B394" s="6"/>
      <c r="C394" s="6"/>
      <c r="D394" s="6"/>
      <c r="E394" s="6"/>
      <c r="F394" s="6"/>
      <c r="G394" s="6"/>
      <c r="H394" s="6"/>
      <c r="I394" s="6"/>
      <c r="J394" s="15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20.25" customHeight="1" x14ac:dyDescent="0.55000000000000004">
      <c r="A395" s="6"/>
      <c r="B395" s="6"/>
      <c r="C395" s="6"/>
      <c r="D395" s="6"/>
      <c r="E395" s="6"/>
      <c r="F395" s="6"/>
      <c r="G395" s="6"/>
      <c r="H395" s="6"/>
      <c r="I395" s="6"/>
      <c r="J395" s="15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0.25" customHeight="1" x14ac:dyDescent="0.55000000000000004">
      <c r="A396" s="6"/>
      <c r="B396" s="6"/>
      <c r="C396" s="6"/>
      <c r="D396" s="6"/>
      <c r="E396" s="6"/>
      <c r="F396" s="6"/>
      <c r="G396" s="6"/>
      <c r="H396" s="6"/>
      <c r="I396" s="6"/>
      <c r="J396" s="15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20.25" customHeight="1" x14ac:dyDescent="0.55000000000000004">
      <c r="A397" s="6"/>
      <c r="B397" s="6"/>
      <c r="C397" s="6"/>
      <c r="D397" s="6"/>
      <c r="E397" s="6"/>
      <c r="F397" s="6"/>
      <c r="G397" s="6"/>
      <c r="H397" s="6"/>
      <c r="I397" s="6"/>
      <c r="J397" s="15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20.25" customHeight="1" x14ac:dyDescent="0.55000000000000004">
      <c r="A398" s="6"/>
      <c r="B398" s="6"/>
      <c r="C398" s="6"/>
      <c r="D398" s="6"/>
      <c r="E398" s="6"/>
      <c r="F398" s="6"/>
      <c r="G398" s="6"/>
      <c r="H398" s="6"/>
      <c r="I398" s="6"/>
      <c r="J398" s="15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0.25" customHeight="1" x14ac:dyDescent="0.55000000000000004">
      <c r="A399" s="6"/>
      <c r="B399" s="6"/>
      <c r="C399" s="6"/>
      <c r="D399" s="6"/>
      <c r="E399" s="6"/>
      <c r="F399" s="6"/>
      <c r="G399" s="6"/>
      <c r="H399" s="6"/>
      <c r="I399" s="6"/>
      <c r="J399" s="15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20.25" customHeight="1" x14ac:dyDescent="0.55000000000000004">
      <c r="A400" s="6"/>
      <c r="B400" s="6"/>
      <c r="C400" s="6"/>
      <c r="D400" s="6"/>
      <c r="E400" s="6"/>
      <c r="F400" s="6"/>
      <c r="G400" s="6"/>
      <c r="H400" s="6"/>
      <c r="I400" s="6"/>
      <c r="J400" s="15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20.25" customHeight="1" x14ac:dyDescent="0.55000000000000004">
      <c r="A401" s="6"/>
      <c r="B401" s="6"/>
      <c r="C401" s="6"/>
      <c r="D401" s="6"/>
      <c r="E401" s="6"/>
      <c r="F401" s="6"/>
      <c r="G401" s="6"/>
      <c r="H401" s="6"/>
      <c r="I401" s="6"/>
      <c r="J401" s="15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20.25" customHeight="1" x14ac:dyDescent="0.55000000000000004">
      <c r="A402" s="6"/>
      <c r="B402" s="6"/>
      <c r="C402" s="6"/>
      <c r="D402" s="6"/>
      <c r="E402" s="6"/>
      <c r="F402" s="6"/>
      <c r="G402" s="6"/>
      <c r="H402" s="6"/>
      <c r="I402" s="6"/>
      <c r="J402" s="15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20.25" customHeight="1" x14ac:dyDescent="0.55000000000000004">
      <c r="A403" s="6"/>
      <c r="B403" s="6"/>
      <c r="C403" s="6"/>
      <c r="D403" s="6"/>
      <c r="E403" s="6"/>
      <c r="F403" s="6"/>
      <c r="G403" s="6"/>
      <c r="H403" s="6"/>
      <c r="I403" s="6"/>
      <c r="J403" s="15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20.25" customHeight="1" x14ac:dyDescent="0.55000000000000004">
      <c r="A404" s="6"/>
      <c r="B404" s="6"/>
      <c r="C404" s="6"/>
      <c r="D404" s="6"/>
      <c r="E404" s="6"/>
      <c r="F404" s="6"/>
      <c r="G404" s="6"/>
      <c r="H404" s="6"/>
      <c r="I404" s="6"/>
      <c r="J404" s="15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0.25" customHeight="1" x14ac:dyDescent="0.55000000000000004">
      <c r="A405" s="6"/>
      <c r="B405" s="6"/>
      <c r="C405" s="6"/>
      <c r="D405" s="6"/>
      <c r="E405" s="6"/>
      <c r="F405" s="6"/>
      <c r="G405" s="6"/>
      <c r="H405" s="6"/>
      <c r="I405" s="6"/>
      <c r="J405" s="15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20.25" customHeight="1" x14ac:dyDescent="0.55000000000000004">
      <c r="A406" s="6"/>
      <c r="B406" s="6"/>
      <c r="C406" s="6"/>
      <c r="D406" s="6"/>
      <c r="E406" s="6"/>
      <c r="F406" s="6"/>
      <c r="G406" s="6"/>
      <c r="H406" s="6"/>
      <c r="I406" s="6"/>
      <c r="J406" s="15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20.25" customHeight="1" x14ac:dyDescent="0.55000000000000004">
      <c r="A407" s="6"/>
      <c r="B407" s="6"/>
      <c r="C407" s="6"/>
      <c r="D407" s="6"/>
      <c r="E407" s="6"/>
      <c r="F407" s="6"/>
      <c r="G407" s="6"/>
      <c r="H407" s="6"/>
      <c r="I407" s="6"/>
      <c r="J407" s="15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20.25" customHeight="1" x14ac:dyDescent="0.55000000000000004">
      <c r="A408" s="6"/>
      <c r="B408" s="6"/>
      <c r="C408" s="6"/>
      <c r="D408" s="6"/>
      <c r="E408" s="6"/>
      <c r="F408" s="6"/>
      <c r="G408" s="6"/>
      <c r="H408" s="6"/>
      <c r="I408" s="6"/>
      <c r="J408" s="15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20.25" customHeight="1" x14ac:dyDescent="0.55000000000000004">
      <c r="A409" s="6"/>
      <c r="B409" s="6"/>
      <c r="C409" s="6"/>
      <c r="D409" s="6"/>
      <c r="E409" s="6"/>
      <c r="F409" s="6"/>
      <c r="G409" s="6"/>
      <c r="H409" s="6"/>
      <c r="I409" s="6"/>
      <c r="J409" s="15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20.25" customHeight="1" x14ac:dyDescent="0.55000000000000004">
      <c r="A410" s="6"/>
      <c r="B410" s="6"/>
      <c r="C410" s="6"/>
      <c r="D410" s="6"/>
      <c r="E410" s="6"/>
      <c r="F410" s="6"/>
      <c r="G410" s="6"/>
      <c r="H410" s="6"/>
      <c r="I410" s="6"/>
      <c r="J410" s="15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20.25" customHeight="1" x14ac:dyDescent="0.55000000000000004">
      <c r="A411" s="6"/>
      <c r="B411" s="6"/>
      <c r="C411" s="6"/>
      <c r="D411" s="6"/>
      <c r="E411" s="6"/>
      <c r="F411" s="6"/>
      <c r="G411" s="6"/>
      <c r="H411" s="6"/>
      <c r="I411" s="6"/>
      <c r="J411" s="15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0.25" customHeight="1" x14ac:dyDescent="0.55000000000000004">
      <c r="A412" s="6"/>
      <c r="B412" s="6"/>
      <c r="C412" s="6"/>
      <c r="D412" s="6"/>
      <c r="E412" s="6"/>
      <c r="F412" s="6"/>
      <c r="G412" s="6"/>
      <c r="H412" s="6"/>
      <c r="I412" s="6"/>
      <c r="J412" s="15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20.25" customHeight="1" x14ac:dyDescent="0.55000000000000004">
      <c r="A413" s="6"/>
      <c r="B413" s="6"/>
      <c r="C413" s="6"/>
      <c r="D413" s="6"/>
      <c r="E413" s="6"/>
      <c r="F413" s="6"/>
      <c r="G413" s="6"/>
      <c r="H413" s="6"/>
      <c r="I413" s="6"/>
      <c r="J413" s="15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20.25" customHeight="1" x14ac:dyDescent="0.55000000000000004">
      <c r="A414" s="6"/>
      <c r="B414" s="6"/>
      <c r="C414" s="6"/>
      <c r="D414" s="6"/>
      <c r="E414" s="6"/>
      <c r="F414" s="6"/>
      <c r="G414" s="6"/>
      <c r="H414" s="6"/>
      <c r="I414" s="6"/>
      <c r="J414" s="15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0.25" customHeight="1" x14ac:dyDescent="0.55000000000000004">
      <c r="A415" s="6"/>
      <c r="B415" s="6"/>
      <c r="C415" s="6"/>
      <c r="D415" s="6"/>
      <c r="E415" s="6"/>
      <c r="F415" s="6"/>
      <c r="G415" s="6"/>
      <c r="H415" s="6"/>
      <c r="I415" s="6"/>
      <c r="J415" s="15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20.25" customHeight="1" x14ac:dyDescent="0.55000000000000004">
      <c r="A416" s="6"/>
      <c r="B416" s="6"/>
      <c r="C416" s="6"/>
      <c r="D416" s="6"/>
      <c r="E416" s="6"/>
      <c r="F416" s="6"/>
      <c r="G416" s="6"/>
      <c r="H416" s="6"/>
      <c r="I416" s="6"/>
      <c r="J416" s="15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20.25" customHeight="1" x14ac:dyDescent="0.55000000000000004">
      <c r="A417" s="6"/>
      <c r="B417" s="6"/>
      <c r="C417" s="6"/>
      <c r="D417" s="6"/>
      <c r="E417" s="6"/>
      <c r="F417" s="6"/>
      <c r="G417" s="6"/>
      <c r="H417" s="6"/>
      <c r="I417" s="6"/>
      <c r="J417" s="15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20.25" customHeight="1" x14ac:dyDescent="0.55000000000000004">
      <c r="A418" s="6"/>
      <c r="B418" s="6"/>
      <c r="C418" s="6"/>
      <c r="D418" s="6"/>
      <c r="E418" s="6"/>
      <c r="F418" s="6"/>
      <c r="G418" s="6"/>
      <c r="H418" s="6"/>
      <c r="I418" s="6"/>
      <c r="J418" s="15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20.25" customHeight="1" x14ac:dyDescent="0.55000000000000004">
      <c r="A419" s="6"/>
      <c r="B419" s="6"/>
      <c r="C419" s="6"/>
      <c r="D419" s="6"/>
      <c r="E419" s="6"/>
      <c r="F419" s="6"/>
      <c r="G419" s="6"/>
      <c r="H419" s="6"/>
      <c r="I419" s="6"/>
      <c r="J419" s="15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20.25" customHeight="1" x14ac:dyDescent="0.55000000000000004">
      <c r="A420" s="6"/>
      <c r="B420" s="6"/>
      <c r="C420" s="6"/>
      <c r="D420" s="6"/>
      <c r="E420" s="6"/>
      <c r="F420" s="6"/>
      <c r="G420" s="6"/>
      <c r="H420" s="6"/>
      <c r="I420" s="6"/>
      <c r="J420" s="15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20.25" customHeight="1" x14ac:dyDescent="0.55000000000000004">
      <c r="A421" s="6"/>
      <c r="B421" s="6"/>
      <c r="C421" s="6"/>
      <c r="D421" s="6"/>
      <c r="E421" s="6"/>
      <c r="F421" s="6"/>
      <c r="G421" s="6"/>
      <c r="H421" s="6"/>
      <c r="I421" s="6"/>
      <c r="J421" s="15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20.25" customHeight="1" x14ac:dyDescent="0.55000000000000004">
      <c r="A422" s="6"/>
      <c r="B422" s="6"/>
      <c r="C422" s="6"/>
      <c r="D422" s="6"/>
      <c r="E422" s="6"/>
      <c r="F422" s="6"/>
      <c r="G422" s="6"/>
      <c r="H422" s="6"/>
      <c r="I422" s="6"/>
      <c r="J422" s="15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20.25" customHeight="1" x14ac:dyDescent="0.55000000000000004">
      <c r="A423" s="6"/>
      <c r="B423" s="6"/>
      <c r="C423" s="6"/>
      <c r="D423" s="6"/>
      <c r="E423" s="6"/>
      <c r="F423" s="6"/>
      <c r="G423" s="6"/>
      <c r="H423" s="6"/>
      <c r="I423" s="6"/>
      <c r="J423" s="15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20.25" customHeight="1" x14ac:dyDescent="0.55000000000000004">
      <c r="A424" s="6"/>
      <c r="B424" s="6"/>
      <c r="C424" s="6"/>
      <c r="D424" s="6"/>
      <c r="E424" s="6"/>
      <c r="F424" s="6"/>
      <c r="G424" s="6"/>
      <c r="H424" s="6"/>
      <c r="I424" s="6"/>
      <c r="J424" s="15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0.25" customHeight="1" x14ac:dyDescent="0.55000000000000004">
      <c r="A425" s="6"/>
      <c r="B425" s="6"/>
      <c r="C425" s="6"/>
      <c r="D425" s="6"/>
      <c r="E425" s="6"/>
      <c r="F425" s="6"/>
      <c r="G425" s="6"/>
      <c r="H425" s="6"/>
      <c r="I425" s="6"/>
      <c r="J425" s="15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20.25" customHeight="1" x14ac:dyDescent="0.55000000000000004">
      <c r="A426" s="6"/>
      <c r="B426" s="6"/>
      <c r="C426" s="6"/>
      <c r="D426" s="6"/>
      <c r="E426" s="6"/>
      <c r="F426" s="6"/>
      <c r="G426" s="6"/>
      <c r="H426" s="6"/>
      <c r="I426" s="6"/>
      <c r="J426" s="15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20.25" customHeight="1" x14ac:dyDescent="0.55000000000000004">
      <c r="A427" s="6"/>
      <c r="B427" s="6"/>
      <c r="C427" s="6"/>
      <c r="D427" s="6"/>
      <c r="E427" s="6"/>
      <c r="F427" s="6"/>
      <c r="G427" s="6"/>
      <c r="H427" s="6"/>
      <c r="I427" s="6"/>
      <c r="J427" s="15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0.25" customHeight="1" x14ac:dyDescent="0.55000000000000004">
      <c r="A428" s="6"/>
      <c r="B428" s="6"/>
      <c r="C428" s="6"/>
      <c r="D428" s="6"/>
      <c r="E428" s="6"/>
      <c r="F428" s="6"/>
      <c r="G428" s="6"/>
      <c r="H428" s="6"/>
      <c r="I428" s="6"/>
      <c r="J428" s="15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0.25" customHeight="1" x14ac:dyDescent="0.55000000000000004">
      <c r="A429" s="6"/>
      <c r="B429" s="6"/>
      <c r="C429" s="6"/>
      <c r="D429" s="6"/>
      <c r="E429" s="6"/>
      <c r="F429" s="6"/>
      <c r="G429" s="6"/>
      <c r="H429" s="6"/>
      <c r="I429" s="6"/>
      <c r="J429" s="15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20.25" customHeight="1" x14ac:dyDescent="0.55000000000000004">
      <c r="A430" s="6"/>
      <c r="B430" s="6"/>
      <c r="C430" s="6"/>
      <c r="D430" s="6"/>
      <c r="E430" s="6"/>
      <c r="F430" s="6"/>
      <c r="G430" s="6"/>
      <c r="H430" s="6"/>
      <c r="I430" s="6"/>
      <c r="J430" s="15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0.25" customHeight="1" x14ac:dyDescent="0.55000000000000004">
      <c r="A431" s="6"/>
      <c r="B431" s="6"/>
      <c r="C431" s="6"/>
      <c r="D431" s="6"/>
      <c r="E431" s="6"/>
      <c r="F431" s="6"/>
      <c r="G431" s="6"/>
      <c r="H431" s="6"/>
      <c r="I431" s="6"/>
      <c r="J431" s="15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20.25" customHeight="1" x14ac:dyDescent="0.55000000000000004">
      <c r="A432" s="6"/>
      <c r="B432" s="6"/>
      <c r="C432" s="6"/>
      <c r="D432" s="6"/>
      <c r="E432" s="6"/>
      <c r="F432" s="6"/>
      <c r="G432" s="6"/>
      <c r="H432" s="6"/>
      <c r="I432" s="6"/>
      <c r="J432" s="15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20.25" customHeight="1" x14ac:dyDescent="0.55000000000000004">
      <c r="A433" s="6"/>
      <c r="B433" s="6"/>
      <c r="C433" s="6"/>
      <c r="D433" s="6"/>
      <c r="E433" s="6"/>
      <c r="F433" s="6"/>
      <c r="G433" s="6"/>
      <c r="H433" s="6"/>
      <c r="I433" s="6"/>
      <c r="J433" s="15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20.25" customHeight="1" x14ac:dyDescent="0.55000000000000004">
      <c r="A434" s="6"/>
      <c r="B434" s="6"/>
      <c r="C434" s="6"/>
      <c r="D434" s="6"/>
      <c r="E434" s="6"/>
      <c r="F434" s="6"/>
      <c r="G434" s="6"/>
      <c r="H434" s="6"/>
      <c r="I434" s="6"/>
      <c r="J434" s="15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20.25" customHeight="1" x14ac:dyDescent="0.55000000000000004">
      <c r="A435" s="6"/>
      <c r="B435" s="6"/>
      <c r="C435" s="6"/>
      <c r="D435" s="6"/>
      <c r="E435" s="6"/>
      <c r="F435" s="6"/>
      <c r="G435" s="6"/>
      <c r="H435" s="6"/>
      <c r="I435" s="6"/>
      <c r="J435" s="15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20.25" customHeight="1" x14ac:dyDescent="0.55000000000000004">
      <c r="A436" s="6"/>
      <c r="B436" s="6"/>
      <c r="C436" s="6"/>
      <c r="D436" s="6"/>
      <c r="E436" s="6"/>
      <c r="F436" s="6"/>
      <c r="G436" s="6"/>
      <c r="H436" s="6"/>
      <c r="I436" s="6"/>
      <c r="J436" s="15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20.25" customHeight="1" x14ac:dyDescent="0.55000000000000004">
      <c r="A437" s="6"/>
      <c r="B437" s="6"/>
      <c r="C437" s="6"/>
      <c r="D437" s="6"/>
      <c r="E437" s="6"/>
      <c r="F437" s="6"/>
      <c r="G437" s="6"/>
      <c r="H437" s="6"/>
      <c r="I437" s="6"/>
      <c r="J437" s="15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20.25" customHeight="1" x14ac:dyDescent="0.55000000000000004">
      <c r="A438" s="6"/>
      <c r="B438" s="6"/>
      <c r="C438" s="6"/>
      <c r="D438" s="6"/>
      <c r="E438" s="6"/>
      <c r="F438" s="6"/>
      <c r="G438" s="6"/>
      <c r="H438" s="6"/>
      <c r="I438" s="6"/>
      <c r="J438" s="15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20.25" customHeight="1" x14ac:dyDescent="0.55000000000000004">
      <c r="A439" s="6"/>
      <c r="B439" s="6"/>
      <c r="C439" s="6"/>
      <c r="D439" s="6"/>
      <c r="E439" s="6"/>
      <c r="F439" s="6"/>
      <c r="G439" s="6"/>
      <c r="H439" s="6"/>
      <c r="I439" s="6"/>
      <c r="J439" s="15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20.25" customHeight="1" x14ac:dyDescent="0.55000000000000004">
      <c r="A440" s="6"/>
      <c r="B440" s="6"/>
      <c r="C440" s="6"/>
      <c r="D440" s="6"/>
      <c r="E440" s="6"/>
      <c r="F440" s="6"/>
      <c r="G440" s="6"/>
      <c r="H440" s="6"/>
      <c r="I440" s="6"/>
      <c r="J440" s="15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20.25" customHeight="1" x14ac:dyDescent="0.55000000000000004">
      <c r="A441" s="6"/>
      <c r="B441" s="6"/>
      <c r="C441" s="6"/>
      <c r="D441" s="6"/>
      <c r="E441" s="6"/>
      <c r="F441" s="6"/>
      <c r="G441" s="6"/>
      <c r="H441" s="6"/>
      <c r="I441" s="6"/>
      <c r="J441" s="15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20.25" customHeight="1" x14ac:dyDescent="0.55000000000000004">
      <c r="A442" s="6"/>
      <c r="B442" s="6"/>
      <c r="C442" s="6"/>
      <c r="D442" s="6"/>
      <c r="E442" s="6"/>
      <c r="F442" s="6"/>
      <c r="G442" s="6"/>
      <c r="H442" s="6"/>
      <c r="I442" s="6"/>
      <c r="J442" s="15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20.25" customHeight="1" x14ac:dyDescent="0.55000000000000004">
      <c r="A443" s="6"/>
      <c r="B443" s="6"/>
      <c r="C443" s="6"/>
      <c r="D443" s="6"/>
      <c r="E443" s="6"/>
      <c r="F443" s="6"/>
      <c r="G443" s="6"/>
      <c r="H443" s="6"/>
      <c r="I443" s="6"/>
      <c r="J443" s="15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20.25" customHeight="1" x14ac:dyDescent="0.55000000000000004">
      <c r="A444" s="6"/>
      <c r="B444" s="6"/>
      <c r="C444" s="6"/>
      <c r="D444" s="6"/>
      <c r="E444" s="6"/>
      <c r="F444" s="6"/>
      <c r="G444" s="6"/>
      <c r="H444" s="6"/>
      <c r="I444" s="6"/>
      <c r="J444" s="15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20.25" customHeight="1" x14ac:dyDescent="0.55000000000000004">
      <c r="A445" s="6"/>
      <c r="B445" s="6"/>
      <c r="C445" s="6"/>
      <c r="D445" s="6"/>
      <c r="E445" s="6"/>
      <c r="F445" s="6"/>
      <c r="G445" s="6"/>
      <c r="H445" s="6"/>
      <c r="I445" s="6"/>
      <c r="J445" s="15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20.25" customHeight="1" x14ac:dyDescent="0.55000000000000004">
      <c r="A446" s="6"/>
      <c r="B446" s="6"/>
      <c r="C446" s="6"/>
      <c r="D446" s="6"/>
      <c r="E446" s="6"/>
      <c r="F446" s="6"/>
      <c r="G446" s="6"/>
      <c r="H446" s="6"/>
      <c r="I446" s="6"/>
      <c r="J446" s="15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0.25" customHeight="1" x14ac:dyDescent="0.55000000000000004">
      <c r="A447" s="6"/>
      <c r="B447" s="6"/>
      <c r="C447" s="6"/>
      <c r="D447" s="6"/>
      <c r="E447" s="6"/>
      <c r="F447" s="6"/>
      <c r="G447" s="6"/>
      <c r="H447" s="6"/>
      <c r="I447" s="6"/>
      <c r="J447" s="15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0.25" customHeight="1" x14ac:dyDescent="0.55000000000000004">
      <c r="A448" s="6"/>
      <c r="B448" s="6"/>
      <c r="C448" s="6"/>
      <c r="D448" s="6"/>
      <c r="E448" s="6"/>
      <c r="F448" s="6"/>
      <c r="G448" s="6"/>
      <c r="H448" s="6"/>
      <c r="I448" s="6"/>
      <c r="J448" s="15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0.25" customHeight="1" x14ac:dyDescent="0.55000000000000004">
      <c r="A449" s="6"/>
      <c r="B449" s="6"/>
      <c r="C449" s="6"/>
      <c r="D449" s="6"/>
      <c r="E449" s="6"/>
      <c r="F449" s="6"/>
      <c r="G449" s="6"/>
      <c r="H449" s="6"/>
      <c r="I449" s="6"/>
      <c r="J449" s="15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20.25" customHeight="1" x14ac:dyDescent="0.55000000000000004">
      <c r="A450" s="6"/>
      <c r="B450" s="6"/>
      <c r="C450" s="6"/>
      <c r="D450" s="6"/>
      <c r="E450" s="6"/>
      <c r="F450" s="6"/>
      <c r="G450" s="6"/>
      <c r="H450" s="6"/>
      <c r="I450" s="6"/>
      <c r="J450" s="15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20.25" customHeight="1" x14ac:dyDescent="0.55000000000000004">
      <c r="A451" s="6"/>
      <c r="B451" s="6"/>
      <c r="C451" s="6"/>
      <c r="D451" s="6"/>
      <c r="E451" s="6"/>
      <c r="F451" s="6"/>
      <c r="G451" s="6"/>
      <c r="H451" s="6"/>
      <c r="I451" s="6"/>
      <c r="J451" s="15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0.25" customHeight="1" x14ac:dyDescent="0.55000000000000004">
      <c r="A452" s="6"/>
      <c r="B452" s="6"/>
      <c r="C452" s="6"/>
      <c r="D452" s="6"/>
      <c r="E452" s="6"/>
      <c r="F452" s="6"/>
      <c r="G452" s="6"/>
      <c r="H452" s="6"/>
      <c r="I452" s="6"/>
      <c r="J452" s="15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20.25" customHeight="1" x14ac:dyDescent="0.55000000000000004">
      <c r="A453" s="6"/>
      <c r="B453" s="6"/>
      <c r="C453" s="6"/>
      <c r="D453" s="6"/>
      <c r="E453" s="6"/>
      <c r="F453" s="6"/>
      <c r="G453" s="6"/>
      <c r="H453" s="6"/>
      <c r="I453" s="6"/>
      <c r="J453" s="15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20.25" customHeight="1" x14ac:dyDescent="0.55000000000000004">
      <c r="A454" s="6"/>
      <c r="B454" s="6"/>
      <c r="C454" s="6"/>
      <c r="D454" s="6"/>
      <c r="E454" s="6"/>
      <c r="F454" s="6"/>
      <c r="G454" s="6"/>
      <c r="H454" s="6"/>
      <c r="I454" s="6"/>
      <c r="J454" s="15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20.25" customHeight="1" x14ac:dyDescent="0.55000000000000004">
      <c r="A455" s="6"/>
      <c r="B455" s="6"/>
      <c r="C455" s="6"/>
      <c r="D455" s="6"/>
      <c r="E455" s="6"/>
      <c r="F455" s="6"/>
      <c r="G455" s="6"/>
      <c r="H455" s="6"/>
      <c r="I455" s="6"/>
      <c r="J455" s="15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20.25" customHeight="1" x14ac:dyDescent="0.55000000000000004">
      <c r="A456" s="6"/>
      <c r="B456" s="6"/>
      <c r="C456" s="6"/>
      <c r="D456" s="6"/>
      <c r="E456" s="6"/>
      <c r="F456" s="6"/>
      <c r="G456" s="6"/>
      <c r="H456" s="6"/>
      <c r="I456" s="6"/>
      <c r="J456" s="15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20.25" customHeight="1" x14ac:dyDescent="0.55000000000000004">
      <c r="A457" s="6"/>
      <c r="B457" s="6"/>
      <c r="C457" s="6"/>
      <c r="D457" s="6"/>
      <c r="E457" s="6"/>
      <c r="F457" s="6"/>
      <c r="G457" s="6"/>
      <c r="H457" s="6"/>
      <c r="I457" s="6"/>
      <c r="J457" s="15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20.25" customHeight="1" x14ac:dyDescent="0.55000000000000004">
      <c r="A458" s="6"/>
      <c r="B458" s="6"/>
      <c r="C458" s="6"/>
      <c r="D458" s="6"/>
      <c r="E458" s="6"/>
      <c r="F458" s="6"/>
      <c r="G458" s="6"/>
      <c r="H458" s="6"/>
      <c r="I458" s="6"/>
      <c r="J458" s="15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20.25" customHeight="1" x14ac:dyDescent="0.55000000000000004">
      <c r="A459" s="6"/>
      <c r="B459" s="6"/>
      <c r="C459" s="6"/>
      <c r="D459" s="6"/>
      <c r="E459" s="6"/>
      <c r="F459" s="6"/>
      <c r="G459" s="6"/>
      <c r="H459" s="6"/>
      <c r="I459" s="6"/>
      <c r="J459" s="15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20.25" customHeight="1" x14ac:dyDescent="0.55000000000000004">
      <c r="A460" s="6"/>
      <c r="B460" s="6"/>
      <c r="C460" s="6"/>
      <c r="D460" s="6"/>
      <c r="E460" s="6"/>
      <c r="F460" s="6"/>
      <c r="G460" s="6"/>
      <c r="H460" s="6"/>
      <c r="I460" s="6"/>
      <c r="J460" s="15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20.25" customHeight="1" x14ac:dyDescent="0.55000000000000004">
      <c r="A461" s="6"/>
      <c r="B461" s="6"/>
      <c r="C461" s="6"/>
      <c r="D461" s="6"/>
      <c r="E461" s="6"/>
      <c r="F461" s="6"/>
      <c r="G461" s="6"/>
      <c r="H461" s="6"/>
      <c r="I461" s="6"/>
      <c r="J461" s="15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20.25" customHeight="1" x14ac:dyDescent="0.55000000000000004">
      <c r="A462" s="6"/>
      <c r="B462" s="6"/>
      <c r="C462" s="6"/>
      <c r="D462" s="6"/>
      <c r="E462" s="6"/>
      <c r="F462" s="6"/>
      <c r="G462" s="6"/>
      <c r="H462" s="6"/>
      <c r="I462" s="6"/>
      <c r="J462" s="15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20.25" customHeight="1" x14ac:dyDescent="0.55000000000000004">
      <c r="A463" s="6"/>
      <c r="B463" s="6"/>
      <c r="C463" s="6"/>
      <c r="D463" s="6"/>
      <c r="E463" s="6"/>
      <c r="F463" s="6"/>
      <c r="G463" s="6"/>
      <c r="H463" s="6"/>
      <c r="I463" s="6"/>
      <c r="J463" s="15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20.25" customHeight="1" x14ac:dyDescent="0.55000000000000004">
      <c r="A464" s="6"/>
      <c r="B464" s="6"/>
      <c r="C464" s="6"/>
      <c r="D464" s="6"/>
      <c r="E464" s="6"/>
      <c r="F464" s="6"/>
      <c r="G464" s="6"/>
      <c r="H464" s="6"/>
      <c r="I464" s="6"/>
      <c r="J464" s="15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20.25" customHeight="1" x14ac:dyDescent="0.55000000000000004">
      <c r="A465" s="6"/>
      <c r="B465" s="6"/>
      <c r="C465" s="6"/>
      <c r="D465" s="6"/>
      <c r="E465" s="6"/>
      <c r="F465" s="6"/>
      <c r="G465" s="6"/>
      <c r="H465" s="6"/>
      <c r="I465" s="6"/>
      <c r="J465" s="15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20.25" customHeight="1" x14ac:dyDescent="0.55000000000000004">
      <c r="A466" s="6"/>
      <c r="B466" s="6"/>
      <c r="C466" s="6"/>
      <c r="D466" s="6"/>
      <c r="E466" s="6"/>
      <c r="F466" s="6"/>
      <c r="G466" s="6"/>
      <c r="H466" s="6"/>
      <c r="I466" s="6"/>
      <c r="J466" s="15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20.25" customHeight="1" x14ac:dyDescent="0.55000000000000004">
      <c r="A467" s="6"/>
      <c r="B467" s="6"/>
      <c r="C467" s="6"/>
      <c r="D467" s="6"/>
      <c r="E467" s="6"/>
      <c r="F467" s="6"/>
      <c r="G467" s="6"/>
      <c r="H467" s="6"/>
      <c r="I467" s="6"/>
      <c r="J467" s="15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20.25" customHeight="1" x14ac:dyDescent="0.55000000000000004">
      <c r="A468" s="6"/>
      <c r="B468" s="6"/>
      <c r="C468" s="6"/>
      <c r="D468" s="6"/>
      <c r="E468" s="6"/>
      <c r="F468" s="6"/>
      <c r="G468" s="6"/>
      <c r="H468" s="6"/>
      <c r="I468" s="6"/>
      <c r="J468" s="15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20.25" customHeight="1" x14ac:dyDescent="0.55000000000000004">
      <c r="A469" s="6"/>
      <c r="B469" s="6"/>
      <c r="C469" s="6"/>
      <c r="D469" s="6"/>
      <c r="E469" s="6"/>
      <c r="F469" s="6"/>
      <c r="G469" s="6"/>
      <c r="H469" s="6"/>
      <c r="I469" s="6"/>
      <c r="J469" s="15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0.25" customHeight="1" x14ac:dyDescent="0.55000000000000004">
      <c r="A470" s="6"/>
      <c r="B470" s="6"/>
      <c r="C470" s="6"/>
      <c r="D470" s="6"/>
      <c r="E470" s="6"/>
      <c r="F470" s="6"/>
      <c r="G470" s="6"/>
      <c r="H470" s="6"/>
      <c r="I470" s="6"/>
      <c r="J470" s="15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0.25" customHeight="1" x14ac:dyDescent="0.55000000000000004">
      <c r="A471" s="6"/>
      <c r="B471" s="6"/>
      <c r="C471" s="6"/>
      <c r="D471" s="6"/>
      <c r="E471" s="6"/>
      <c r="F471" s="6"/>
      <c r="G471" s="6"/>
      <c r="H471" s="6"/>
      <c r="I471" s="6"/>
      <c r="J471" s="15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20.25" customHeight="1" x14ac:dyDescent="0.55000000000000004">
      <c r="A472" s="6"/>
      <c r="B472" s="6"/>
      <c r="C472" s="6"/>
      <c r="D472" s="6"/>
      <c r="E472" s="6"/>
      <c r="F472" s="6"/>
      <c r="G472" s="6"/>
      <c r="H472" s="6"/>
      <c r="I472" s="6"/>
      <c r="J472" s="15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20.25" customHeight="1" x14ac:dyDescent="0.55000000000000004">
      <c r="A473" s="6"/>
      <c r="B473" s="6"/>
      <c r="C473" s="6"/>
      <c r="D473" s="6"/>
      <c r="E473" s="6"/>
      <c r="F473" s="6"/>
      <c r="G473" s="6"/>
      <c r="H473" s="6"/>
      <c r="I473" s="6"/>
      <c r="J473" s="15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0.25" customHeight="1" x14ac:dyDescent="0.55000000000000004">
      <c r="A474" s="6"/>
      <c r="B474" s="6"/>
      <c r="C474" s="6"/>
      <c r="D474" s="6"/>
      <c r="E474" s="6"/>
      <c r="F474" s="6"/>
      <c r="G474" s="6"/>
      <c r="H474" s="6"/>
      <c r="I474" s="6"/>
      <c r="J474" s="15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0.25" customHeight="1" x14ac:dyDescent="0.55000000000000004">
      <c r="A475" s="6"/>
      <c r="B475" s="6"/>
      <c r="C475" s="6"/>
      <c r="D475" s="6"/>
      <c r="E475" s="6"/>
      <c r="F475" s="6"/>
      <c r="G475" s="6"/>
      <c r="H475" s="6"/>
      <c r="I475" s="6"/>
      <c r="J475" s="15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0.25" customHeight="1" x14ac:dyDescent="0.55000000000000004">
      <c r="A476" s="6"/>
      <c r="B476" s="6"/>
      <c r="C476" s="6"/>
      <c r="D476" s="6"/>
      <c r="E476" s="6"/>
      <c r="F476" s="6"/>
      <c r="G476" s="6"/>
      <c r="H476" s="6"/>
      <c r="I476" s="6"/>
      <c r="J476" s="15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20.25" customHeight="1" x14ac:dyDescent="0.55000000000000004">
      <c r="A477" s="6"/>
      <c r="B477" s="6"/>
      <c r="C477" s="6"/>
      <c r="D477" s="6"/>
      <c r="E477" s="6"/>
      <c r="F477" s="6"/>
      <c r="G477" s="6"/>
      <c r="H477" s="6"/>
      <c r="I477" s="6"/>
      <c r="J477" s="15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20.25" customHeight="1" x14ac:dyDescent="0.55000000000000004">
      <c r="A478" s="6"/>
      <c r="B478" s="6"/>
      <c r="C478" s="6"/>
      <c r="D478" s="6"/>
      <c r="E478" s="6"/>
      <c r="F478" s="6"/>
      <c r="G478" s="6"/>
      <c r="H478" s="6"/>
      <c r="I478" s="6"/>
      <c r="J478" s="15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0.25" customHeight="1" x14ac:dyDescent="0.55000000000000004">
      <c r="A479" s="6"/>
      <c r="B479" s="6"/>
      <c r="C479" s="6"/>
      <c r="D479" s="6"/>
      <c r="E479" s="6"/>
      <c r="F479" s="6"/>
      <c r="G479" s="6"/>
      <c r="H479" s="6"/>
      <c r="I479" s="6"/>
      <c r="J479" s="15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20.25" customHeight="1" x14ac:dyDescent="0.55000000000000004">
      <c r="A480" s="6"/>
      <c r="B480" s="6"/>
      <c r="C480" s="6"/>
      <c r="D480" s="6"/>
      <c r="E480" s="6"/>
      <c r="F480" s="6"/>
      <c r="G480" s="6"/>
      <c r="H480" s="6"/>
      <c r="I480" s="6"/>
      <c r="J480" s="15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0.25" customHeight="1" x14ac:dyDescent="0.55000000000000004">
      <c r="A481" s="6"/>
      <c r="B481" s="6"/>
      <c r="C481" s="6"/>
      <c r="D481" s="6"/>
      <c r="E481" s="6"/>
      <c r="F481" s="6"/>
      <c r="G481" s="6"/>
      <c r="H481" s="6"/>
      <c r="I481" s="6"/>
      <c r="J481" s="15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0.25" customHeight="1" x14ac:dyDescent="0.55000000000000004">
      <c r="A482" s="6"/>
      <c r="B482" s="6"/>
      <c r="C482" s="6"/>
      <c r="D482" s="6"/>
      <c r="E482" s="6"/>
      <c r="F482" s="6"/>
      <c r="G482" s="6"/>
      <c r="H482" s="6"/>
      <c r="I482" s="6"/>
      <c r="J482" s="15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20.25" customHeight="1" x14ac:dyDescent="0.55000000000000004">
      <c r="A483" s="6"/>
      <c r="B483" s="6"/>
      <c r="C483" s="6"/>
      <c r="D483" s="6"/>
      <c r="E483" s="6"/>
      <c r="F483" s="6"/>
      <c r="G483" s="6"/>
      <c r="H483" s="6"/>
      <c r="I483" s="6"/>
      <c r="J483" s="15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20.25" customHeight="1" x14ac:dyDescent="0.55000000000000004">
      <c r="A484" s="6"/>
      <c r="B484" s="6"/>
      <c r="C484" s="6"/>
      <c r="D484" s="6"/>
      <c r="E484" s="6"/>
      <c r="F484" s="6"/>
      <c r="G484" s="6"/>
      <c r="H484" s="6"/>
      <c r="I484" s="6"/>
      <c r="J484" s="15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20.25" customHeight="1" x14ac:dyDescent="0.55000000000000004">
      <c r="A485" s="6"/>
      <c r="B485" s="6"/>
      <c r="C485" s="6"/>
      <c r="D485" s="6"/>
      <c r="E485" s="6"/>
      <c r="F485" s="6"/>
      <c r="G485" s="6"/>
      <c r="H485" s="6"/>
      <c r="I485" s="6"/>
      <c r="J485" s="15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20.25" customHeight="1" x14ac:dyDescent="0.55000000000000004">
      <c r="A486" s="6"/>
      <c r="B486" s="6"/>
      <c r="C486" s="6"/>
      <c r="D486" s="6"/>
      <c r="E486" s="6"/>
      <c r="F486" s="6"/>
      <c r="G486" s="6"/>
      <c r="H486" s="6"/>
      <c r="I486" s="6"/>
      <c r="J486" s="15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20.25" customHeight="1" x14ac:dyDescent="0.55000000000000004">
      <c r="A487" s="6"/>
      <c r="B487" s="6"/>
      <c r="C487" s="6"/>
      <c r="D487" s="6"/>
      <c r="E487" s="6"/>
      <c r="F487" s="6"/>
      <c r="G487" s="6"/>
      <c r="H487" s="6"/>
      <c r="I487" s="6"/>
      <c r="J487" s="15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20.25" customHeight="1" x14ac:dyDescent="0.55000000000000004">
      <c r="A488" s="6"/>
      <c r="B488" s="6"/>
      <c r="C488" s="6"/>
      <c r="D488" s="6"/>
      <c r="E488" s="6"/>
      <c r="F488" s="6"/>
      <c r="G488" s="6"/>
      <c r="H488" s="6"/>
      <c r="I488" s="6"/>
      <c r="J488" s="15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20.25" customHeight="1" x14ac:dyDescent="0.55000000000000004">
      <c r="A489" s="6"/>
      <c r="B489" s="6"/>
      <c r="C489" s="6"/>
      <c r="D489" s="6"/>
      <c r="E489" s="6"/>
      <c r="F489" s="6"/>
      <c r="G489" s="6"/>
      <c r="H489" s="6"/>
      <c r="I489" s="6"/>
      <c r="J489" s="15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20.25" customHeight="1" x14ac:dyDescent="0.55000000000000004">
      <c r="A490" s="6"/>
      <c r="B490" s="6"/>
      <c r="C490" s="6"/>
      <c r="D490" s="6"/>
      <c r="E490" s="6"/>
      <c r="F490" s="6"/>
      <c r="G490" s="6"/>
      <c r="H490" s="6"/>
      <c r="I490" s="6"/>
      <c r="J490" s="15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0.25" customHeight="1" x14ac:dyDescent="0.55000000000000004">
      <c r="A491" s="6"/>
      <c r="B491" s="6"/>
      <c r="C491" s="6"/>
      <c r="D491" s="6"/>
      <c r="E491" s="6"/>
      <c r="F491" s="6"/>
      <c r="G491" s="6"/>
      <c r="H491" s="6"/>
      <c r="I491" s="6"/>
      <c r="J491" s="15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20.25" customHeight="1" x14ac:dyDescent="0.55000000000000004">
      <c r="A492" s="6"/>
      <c r="B492" s="6"/>
      <c r="C492" s="6"/>
      <c r="D492" s="6"/>
      <c r="E492" s="6"/>
      <c r="F492" s="6"/>
      <c r="G492" s="6"/>
      <c r="H492" s="6"/>
      <c r="I492" s="6"/>
      <c r="J492" s="15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20.25" customHeight="1" x14ac:dyDescent="0.55000000000000004">
      <c r="A493" s="6"/>
      <c r="B493" s="6"/>
      <c r="C493" s="6"/>
      <c r="D493" s="6"/>
      <c r="E493" s="6"/>
      <c r="F493" s="6"/>
      <c r="G493" s="6"/>
      <c r="H493" s="6"/>
      <c r="I493" s="6"/>
      <c r="J493" s="15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20.25" customHeight="1" x14ac:dyDescent="0.55000000000000004">
      <c r="A494" s="6"/>
      <c r="B494" s="6"/>
      <c r="C494" s="6"/>
      <c r="D494" s="6"/>
      <c r="E494" s="6"/>
      <c r="F494" s="6"/>
      <c r="G494" s="6"/>
      <c r="H494" s="6"/>
      <c r="I494" s="6"/>
      <c r="J494" s="15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0.25" customHeight="1" x14ac:dyDescent="0.55000000000000004">
      <c r="A495" s="6"/>
      <c r="B495" s="6"/>
      <c r="C495" s="6"/>
      <c r="D495" s="6"/>
      <c r="E495" s="6"/>
      <c r="F495" s="6"/>
      <c r="G495" s="6"/>
      <c r="H495" s="6"/>
      <c r="I495" s="6"/>
      <c r="J495" s="15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20.25" customHeight="1" x14ac:dyDescent="0.55000000000000004">
      <c r="A496" s="6"/>
      <c r="B496" s="6"/>
      <c r="C496" s="6"/>
      <c r="D496" s="6"/>
      <c r="E496" s="6"/>
      <c r="F496" s="6"/>
      <c r="G496" s="6"/>
      <c r="H496" s="6"/>
      <c r="I496" s="6"/>
      <c r="J496" s="15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20.25" customHeight="1" x14ac:dyDescent="0.55000000000000004">
      <c r="A497" s="6"/>
      <c r="B497" s="6"/>
      <c r="C497" s="6"/>
      <c r="D497" s="6"/>
      <c r="E497" s="6"/>
      <c r="F497" s="6"/>
      <c r="G497" s="6"/>
      <c r="H497" s="6"/>
      <c r="I497" s="6"/>
      <c r="J497" s="15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20.25" customHeight="1" x14ac:dyDescent="0.55000000000000004">
      <c r="A498" s="6"/>
      <c r="B498" s="6"/>
      <c r="C498" s="6"/>
      <c r="D498" s="6"/>
      <c r="E498" s="6"/>
      <c r="F498" s="6"/>
      <c r="G498" s="6"/>
      <c r="H498" s="6"/>
      <c r="I498" s="6"/>
      <c r="J498" s="15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20.25" customHeight="1" x14ac:dyDescent="0.55000000000000004">
      <c r="A499" s="6"/>
      <c r="B499" s="6"/>
      <c r="C499" s="6"/>
      <c r="D499" s="6"/>
      <c r="E499" s="6"/>
      <c r="F499" s="6"/>
      <c r="G499" s="6"/>
      <c r="H499" s="6"/>
      <c r="I499" s="6"/>
      <c r="J499" s="15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0.25" customHeight="1" x14ac:dyDescent="0.55000000000000004">
      <c r="A500" s="6"/>
      <c r="B500" s="6"/>
      <c r="C500" s="6"/>
      <c r="D500" s="6"/>
      <c r="E500" s="6"/>
      <c r="F500" s="6"/>
      <c r="G500" s="6"/>
      <c r="H500" s="6"/>
      <c r="I500" s="6"/>
      <c r="J500" s="15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20.25" customHeight="1" x14ac:dyDescent="0.55000000000000004">
      <c r="A501" s="6"/>
      <c r="B501" s="6"/>
      <c r="C501" s="6"/>
      <c r="D501" s="6"/>
      <c r="E501" s="6"/>
      <c r="F501" s="6"/>
      <c r="G501" s="6"/>
      <c r="H501" s="6"/>
      <c r="I501" s="6"/>
      <c r="J501" s="15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0.25" customHeight="1" x14ac:dyDescent="0.55000000000000004">
      <c r="A502" s="6"/>
      <c r="B502" s="6"/>
      <c r="C502" s="6"/>
      <c r="D502" s="6"/>
      <c r="E502" s="6"/>
      <c r="F502" s="6"/>
      <c r="G502" s="6"/>
      <c r="H502" s="6"/>
      <c r="I502" s="6"/>
      <c r="J502" s="15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20.25" customHeight="1" x14ac:dyDescent="0.55000000000000004">
      <c r="A503" s="6"/>
      <c r="B503" s="6"/>
      <c r="C503" s="6"/>
      <c r="D503" s="6"/>
      <c r="E503" s="6"/>
      <c r="F503" s="6"/>
      <c r="G503" s="6"/>
      <c r="H503" s="6"/>
      <c r="I503" s="6"/>
      <c r="J503" s="15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0.25" customHeight="1" x14ac:dyDescent="0.55000000000000004">
      <c r="A504" s="6"/>
      <c r="B504" s="6"/>
      <c r="C504" s="6"/>
      <c r="D504" s="6"/>
      <c r="E504" s="6"/>
      <c r="F504" s="6"/>
      <c r="G504" s="6"/>
      <c r="H504" s="6"/>
      <c r="I504" s="6"/>
      <c r="J504" s="15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0.25" customHeight="1" x14ac:dyDescent="0.55000000000000004">
      <c r="A505" s="6"/>
      <c r="B505" s="6"/>
      <c r="C505" s="6"/>
      <c r="D505" s="6"/>
      <c r="E505" s="6"/>
      <c r="F505" s="6"/>
      <c r="G505" s="6"/>
      <c r="H505" s="6"/>
      <c r="I505" s="6"/>
      <c r="J505" s="15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0.25" customHeight="1" x14ac:dyDescent="0.55000000000000004">
      <c r="A506" s="6"/>
      <c r="B506" s="6"/>
      <c r="C506" s="6"/>
      <c r="D506" s="6"/>
      <c r="E506" s="6"/>
      <c r="F506" s="6"/>
      <c r="G506" s="6"/>
      <c r="H506" s="6"/>
      <c r="I506" s="6"/>
      <c r="J506" s="15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0.25" customHeight="1" x14ac:dyDescent="0.55000000000000004">
      <c r="A507" s="6"/>
      <c r="B507" s="6"/>
      <c r="C507" s="6"/>
      <c r="D507" s="6"/>
      <c r="E507" s="6"/>
      <c r="F507" s="6"/>
      <c r="G507" s="6"/>
      <c r="H507" s="6"/>
      <c r="I507" s="6"/>
      <c r="J507" s="15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0.25" customHeight="1" x14ac:dyDescent="0.55000000000000004">
      <c r="A508" s="6"/>
      <c r="B508" s="6"/>
      <c r="C508" s="6"/>
      <c r="D508" s="6"/>
      <c r="E508" s="6"/>
      <c r="F508" s="6"/>
      <c r="G508" s="6"/>
      <c r="H508" s="6"/>
      <c r="I508" s="6"/>
      <c r="J508" s="15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0.25" customHeight="1" x14ac:dyDescent="0.55000000000000004">
      <c r="A509" s="6"/>
      <c r="B509" s="6"/>
      <c r="C509" s="6"/>
      <c r="D509" s="6"/>
      <c r="E509" s="6"/>
      <c r="F509" s="6"/>
      <c r="G509" s="6"/>
      <c r="H509" s="6"/>
      <c r="I509" s="6"/>
      <c r="J509" s="15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0.25" customHeight="1" x14ac:dyDescent="0.55000000000000004">
      <c r="A510" s="6"/>
      <c r="B510" s="6"/>
      <c r="C510" s="6"/>
      <c r="D510" s="6"/>
      <c r="E510" s="6"/>
      <c r="F510" s="6"/>
      <c r="G510" s="6"/>
      <c r="H510" s="6"/>
      <c r="I510" s="6"/>
      <c r="J510" s="15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0.25" customHeight="1" x14ac:dyDescent="0.55000000000000004">
      <c r="A511" s="6"/>
      <c r="B511" s="6"/>
      <c r="C511" s="6"/>
      <c r="D511" s="6"/>
      <c r="E511" s="6"/>
      <c r="F511" s="6"/>
      <c r="G511" s="6"/>
      <c r="H511" s="6"/>
      <c r="I511" s="6"/>
      <c r="J511" s="15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0.25" customHeight="1" x14ac:dyDescent="0.55000000000000004">
      <c r="A512" s="6"/>
      <c r="B512" s="6"/>
      <c r="C512" s="6"/>
      <c r="D512" s="6"/>
      <c r="E512" s="6"/>
      <c r="F512" s="6"/>
      <c r="G512" s="6"/>
      <c r="H512" s="6"/>
      <c r="I512" s="6"/>
      <c r="J512" s="15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0.25" customHeight="1" x14ac:dyDescent="0.55000000000000004">
      <c r="A513" s="6"/>
      <c r="B513" s="6"/>
      <c r="C513" s="6"/>
      <c r="D513" s="6"/>
      <c r="E513" s="6"/>
      <c r="F513" s="6"/>
      <c r="G513" s="6"/>
      <c r="H513" s="6"/>
      <c r="I513" s="6"/>
      <c r="J513" s="15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0.25" customHeight="1" x14ac:dyDescent="0.55000000000000004">
      <c r="A514" s="6"/>
      <c r="B514" s="6"/>
      <c r="C514" s="6"/>
      <c r="D514" s="6"/>
      <c r="E514" s="6"/>
      <c r="F514" s="6"/>
      <c r="G514" s="6"/>
      <c r="H514" s="6"/>
      <c r="I514" s="6"/>
      <c r="J514" s="15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0.25" customHeight="1" x14ac:dyDescent="0.55000000000000004">
      <c r="A515" s="6"/>
      <c r="B515" s="6"/>
      <c r="C515" s="6"/>
      <c r="D515" s="6"/>
      <c r="E515" s="6"/>
      <c r="F515" s="6"/>
      <c r="G515" s="6"/>
      <c r="H515" s="6"/>
      <c r="I515" s="6"/>
      <c r="J515" s="15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0.25" customHeight="1" x14ac:dyDescent="0.55000000000000004">
      <c r="A516" s="6"/>
      <c r="B516" s="6"/>
      <c r="C516" s="6"/>
      <c r="D516" s="6"/>
      <c r="E516" s="6"/>
      <c r="F516" s="6"/>
      <c r="G516" s="6"/>
      <c r="H516" s="6"/>
      <c r="I516" s="6"/>
      <c r="J516" s="15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0.25" customHeight="1" x14ac:dyDescent="0.55000000000000004">
      <c r="A517" s="6"/>
      <c r="B517" s="6"/>
      <c r="C517" s="6"/>
      <c r="D517" s="6"/>
      <c r="E517" s="6"/>
      <c r="F517" s="6"/>
      <c r="G517" s="6"/>
      <c r="H517" s="6"/>
      <c r="I517" s="6"/>
      <c r="J517" s="15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0.25" customHeight="1" x14ac:dyDescent="0.55000000000000004">
      <c r="A518" s="6"/>
      <c r="B518" s="6"/>
      <c r="C518" s="6"/>
      <c r="D518" s="6"/>
      <c r="E518" s="6"/>
      <c r="F518" s="6"/>
      <c r="G518" s="6"/>
      <c r="H518" s="6"/>
      <c r="I518" s="6"/>
      <c r="J518" s="15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0.25" customHeight="1" x14ac:dyDescent="0.55000000000000004">
      <c r="A519" s="6"/>
      <c r="B519" s="6"/>
      <c r="C519" s="6"/>
      <c r="D519" s="6"/>
      <c r="E519" s="6"/>
      <c r="F519" s="6"/>
      <c r="G519" s="6"/>
      <c r="H519" s="6"/>
      <c r="I519" s="6"/>
      <c r="J519" s="15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0.25" customHeight="1" x14ac:dyDescent="0.55000000000000004">
      <c r="A520" s="6"/>
      <c r="B520" s="6"/>
      <c r="C520" s="6"/>
      <c r="D520" s="6"/>
      <c r="E520" s="6"/>
      <c r="F520" s="6"/>
      <c r="G520" s="6"/>
      <c r="H520" s="6"/>
      <c r="I520" s="6"/>
      <c r="J520" s="15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0.25" customHeight="1" x14ac:dyDescent="0.55000000000000004">
      <c r="A521" s="6"/>
      <c r="B521" s="6"/>
      <c r="C521" s="6"/>
      <c r="D521" s="6"/>
      <c r="E521" s="6"/>
      <c r="F521" s="6"/>
      <c r="G521" s="6"/>
      <c r="H521" s="6"/>
      <c r="I521" s="6"/>
      <c r="J521" s="15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20.25" customHeight="1" x14ac:dyDescent="0.55000000000000004">
      <c r="A522" s="6"/>
      <c r="B522" s="6"/>
      <c r="C522" s="6"/>
      <c r="D522" s="6"/>
      <c r="E522" s="6"/>
      <c r="F522" s="6"/>
      <c r="G522" s="6"/>
      <c r="H522" s="6"/>
      <c r="I522" s="6"/>
      <c r="J522" s="15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20.25" customHeight="1" x14ac:dyDescent="0.55000000000000004">
      <c r="A523" s="6"/>
      <c r="B523" s="6"/>
      <c r="C523" s="6"/>
      <c r="D523" s="6"/>
      <c r="E523" s="6"/>
      <c r="F523" s="6"/>
      <c r="G523" s="6"/>
      <c r="H523" s="6"/>
      <c r="I523" s="6"/>
      <c r="J523" s="15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20.25" customHeight="1" x14ac:dyDescent="0.55000000000000004">
      <c r="A524" s="6"/>
      <c r="B524" s="6"/>
      <c r="C524" s="6"/>
      <c r="D524" s="6"/>
      <c r="E524" s="6"/>
      <c r="F524" s="6"/>
      <c r="G524" s="6"/>
      <c r="H524" s="6"/>
      <c r="I524" s="6"/>
      <c r="J524" s="15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20.25" customHeight="1" x14ac:dyDescent="0.55000000000000004">
      <c r="A525" s="6"/>
      <c r="B525" s="6"/>
      <c r="C525" s="6"/>
      <c r="D525" s="6"/>
      <c r="E525" s="6"/>
      <c r="F525" s="6"/>
      <c r="G525" s="6"/>
      <c r="H525" s="6"/>
      <c r="I525" s="6"/>
      <c r="J525" s="15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20.25" customHeight="1" x14ac:dyDescent="0.55000000000000004">
      <c r="A526" s="6"/>
      <c r="B526" s="6"/>
      <c r="C526" s="6"/>
      <c r="D526" s="6"/>
      <c r="E526" s="6"/>
      <c r="F526" s="6"/>
      <c r="G526" s="6"/>
      <c r="H526" s="6"/>
      <c r="I526" s="6"/>
      <c r="J526" s="15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0.25" customHeight="1" x14ac:dyDescent="0.55000000000000004">
      <c r="A527" s="6"/>
      <c r="B527" s="6"/>
      <c r="C527" s="6"/>
      <c r="D527" s="6"/>
      <c r="E527" s="6"/>
      <c r="F527" s="6"/>
      <c r="G527" s="6"/>
      <c r="H527" s="6"/>
      <c r="I527" s="6"/>
      <c r="J527" s="15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0.25" customHeight="1" x14ac:dyDescent="0.55000000000000004">
      <c r="A528" s="6"/>
      <c r="B528" s="6"/>
      <c r="C528" s="6"/>
      <c r="D528" s="6"/>
      <c r="E528" s="6"/>
      <c r="F528" s="6"/>
      <c r="G528" s="6"/>
      <c r="H528" s="6"/>
      <c r="I528" s="6"/>
      <c r="J528" s="15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0.25" customHeight="1" x14ac:dyDescent="0.55000000000000004">
      <c r="A529" s="6"/>
      <c r="B529" s="6"/>
      <c r="C529" s="6"/>
      <c r="D529" s="6"/>
      <c r="E529" s="6"/>
      <c r="F529" s="6"/>
      <c r="G529" s="6"/>
      <c r="H529" s="6"/>
      <c r="I529" s="6"/>
      <c r="J529" s="15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0.25" customHeight="1" x14ac:dyDescent="0.55000000000000004">
      <c r="A530" s="6"/>
      <c r="B530" s="6"/>
      <c r="C530" s="6"/>
      <c r="D530" s="6"/>
      <c r="E530" s="6"/>
      <c r="F530" s="6"/>
      <c r="G530" s="6"/>
      <c r="H530" s="6"/>
      <c r="I530" s="6"/>
      <c r="J530" s="15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0.25" customHeight="1" x14ac:dyDescent="0.55000000000000004">
      <c r="A531" s="6"/>
      <c r="B531" s="6"/>
      <c r="C531" s="6"/>
      <c r="D531" s="6"/>
      <c r="E531" s="6"/>
      <c r="F531" s="6"/>
      <c r="G531" s="6"/>
      <c r="H531" s="6"/>
      <c r="I531" s="6"/>
      <c r="J531" s="15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0.25" customHeight="1" x14ac:dyDescent="0.55000000000000004">
      <c r="A532" s="6"/>
      <c r="B532" s="6"/>
      <c r="C532" s="6"/>
      <c r="D532" s="6"/>
      <c r="E532" s="6"/>
      <c r="F532" s="6"/>
      <c r="G532" s="6"/>
      <c r="H532" s="6"/>
      <c r="I532" s="6"/>
      <c r="J532" s="15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0.25" customHeight="1" x14ac:dyDescent="0.55000000000000004">
      <c r="A533" s="6"/>
      <c r="B533" s="6"/>
      <c r="C533" s="6"/>
      <c r="D533" s="6"/>
      <c r="E533" s="6"/>
      <c r="F533" s="6"/>
      <c r="G533" s="6"/>
      <c r="H533" s="6"/>
      <c r="I533" s="6"/>
      <c r="J533" s="15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0.25" customHeight="1" x14ac:dyDescent="0.55000000000000004">
      <c r="A534" s="6"/>
      <c r="B534" s="6"/>
      <c r="C534" s="6"/>
      <c r="D534" s="6"/>
      <c r="E534" s="6"/>
      <c r="F534" s="6"/>
      <c r="G534" s="6"/>
      <c r="H534" s="6"/>
      <c r="I534" s="6"/>
      <c r="J534" s="15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0.25" customHeight="1" x14ac:dyDescent="0.55000000000000004">
      <c r="A535" s="6"/>
      <c r="B535" s="6"/>
      <c r="C535" s="6"/>
      <c r="D535" s="6"/>
      <c r="E535" s="6"/>
      <c r="F535" s="6"/>
      <c r="G535" s="6"/>
      <c r="H535" s="6"/>
      <c r="I535" s="6"/>
      <c r="J535" s="15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0.25" customHeight="1" x14ac:dyDescent="0.55000000000000004">
      <c r="A536" s="6"/>
      <c r="B536" s="6"/>
      <c r="C536" s="6"/>
      <c r="D536" s="6"/>
      <c r="E536" s="6"/>
      <c r="F536" s="6"/>
      <c r="G536" s="6"/>
      <c r="H536" s="6"/>
      <c r="I536" s="6"/>
      <c r="J536" s="15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0.25" customHeight="1" x14ac:dyDescent="0.55000000000000004">
      <c r="A537" s="6"/>
      <c r="B537" s="6"/>
      <c r="C537" s="6"/>
      <c r="D537" s="6"/>
      <c r="E537" s="6"/>
      <c r="F537" s="6"/>
      <c r="G537" s="6"/>
      <c r="H537" s="6"/>
      <c r="I537" s="6"/>
      <c r="J537" s="15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0.25" customHeight="1" x14ac:dyDescent="0.55000000000000004">
      <c r="A538" s="6"/>
      <c r="B538" s="6"/>
      <c r="C538" s="6"/>
      <c r="D538" s="6"/>
      <c r="E538" s="6"/>
      <c r="F538" s="6"/>
      <c r="G538" s="6"/>
      <c r="H538" s="6"/>
      <c r="I538" s="6"/>
      <c r="J538" s="15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0.25" customHeight="1" x14ac:dyDescent="0.55000000000000004">
      <c r="A539" s="6"/>
      <c r="B539" s="6"/>
      <c r="C539" s="6"/>
      <c r="D539" s="6"/>
      <c r="E539" s="6"/>
      <c r="F539" s="6"/>
      <c r="G539" s="6"/>
      <c r="H539" s="6"/>
      <c r="I539" s="6"/>
      <c r="J539" s="15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20.25" customHeight="1" x14ac:dyDescent="0.55000000000000004">
      <c r="A540" s="6"/>
      <c r="B540" s="6"/>
      <c r="C540" s="6"/>
      <c r="D540" s="6"/>
      <c r="E540" s="6"/>
      <c r="F540" s="6"/>
      <c r="G540" s="6"/>
      <c r="H540" s="6"/>
      <c r="I540" s="6"/>
      <c r="J540" s="15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20.25" customHeight="1" x14ac:dyDescent="0.55000000000000004">
      <c r="A541" s="6"/>
      <c r="B541" s="6"/>
      <c r="C541" s="6"/>
      <c r="D541" s="6"/>
      <c r="E541" s="6"/>
      <c r="F541" s="6"/>
      <c r="G541" s="6"/>
      <c r="H541" s="6"/>
      <c r="I541" s="6"/>
      <c r="J541" s="15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20.25" customHeight="1" x14ac:dyDescent="0.55000000000000004">
      <c r="A542" s="6"/>
      <c r="B542" s="6"/>
      <c r="C542" s="6"/>
      <c r="D542" s="6"/>
      <c r="E542" s="6"/>
      <c r="F542" s="6"/>
      <c r="G542" s="6"/>
      <c r="H542" s="6"/>
      <c r="I542" s="6"/>
      <c r="J542" s="15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20.25" customHeight="1" x14ac:dyDescent="0.55000000000000004">
      <c r="A543" s="6"/>
      <c r="B543" s="6"/>
      <c r="C543" s="6"/>
      <c r="D543" s="6"/>
      <c r="E543" s="6"/>
      <c r="F543" s="6"/>
      <c r="G543" s="6"/>
      <c r="H543" s="6"/>
      <c r="I543" s="6"/>
      <c r="J543" s="15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20.25" customHeight="1" x14ac:dyDescent="0.55000000000000004">
      <c r="A544" s="6"/>
      <c r="B544" s="6"/>
      <c r="C544" s="6"/>
      <c r="D544" s="6"/>
      <c r="E544" s="6"/>
      <c r="F544" s="6"/>
      <c r="G544" s="6"/>
      <c r="H544" s="6"/>
      <c r="I544" s="6"/>
      <c r="J544" s="15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20.25" customHeight="1" x14ac:dyDescent="0.55000000000000004">
      <c r="A545" s="6"/>
      <c r="B545" s="6"/>
      <c r="C545" s="6"/>
      <c r="D545" s="6"/>
      <c r="E545" s="6"/>
      <c r="F545" s="6"/>
      <c r="G545" s="6"/>
      <c r="H545" s="6"/>
      <c r="I545" s="6"/>
      <c r="J545" s="15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20.25" customHeight="1" x14ac:dyDescent="0.55000000000000004">
      <c r="A546" s="6"/>
      <c r="B546" s="6"/>
      <c r="C546" s="6"/>
      <c r="D546" s="6"/>
      <c r="E546" s="6"/>
      <c r="F546" s="6"/>
      <c r="G546" s="6"/>
      <c r="H546" s="6"/>
      <c r="I546" s="6"/>
      <c r="J546" s="15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0.25" customHeight="1" x14ac:dyDescent="0.55000000000000004">
      <c r="A547" s="6"/>
      <c r="B547" s="6"/>
      <c r="C547" s="6"/>
      <c r="D547" s="6"/>
      <c r="E547" s="6"/>
      <c r="F547" s="6"/>
      <c r="G547" s="6"/>
      <c r="H547" s="6"/>
      <c r="I547" s="6"/>
      <c r="J547" s="15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20.25" customHeight="1" x14ac:dyDescent="0.55000000000000004">
      <c r="A548" s="6"/>
      <c r="B548" s="6"/>
      <c r="C548" s="6"/>
      <c r="D548" s="6"/>
      <c r="E548" s="6"/>
      <c r="F548" s="6"/>
      <c r="G548" s="6"/>
      <c r="H548" s="6"/>
      <c r="I548" s="6"/>
      <c r="J548" s="15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20.25" customHeight="1" x14ac:dyDescent="0.55000000000000004">
      <c r="A549" s="6"/>
      <c r="B549" s="6"/>
      <c r="C549" s="6"/>
      <c r="D549" s="6"/>
      <c r="E549" s="6"/>
      <c r="F549" s="6"/>
      <c r="G549" s="6"/>
      <c r="H549" s="6"/>
      <c r="I549" s="6"/>
      <c r="J549" s="15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20.25" customHeight="1" x14ac:dyDescent="0.55000000000000004">
      <c r="A550" s="6"/>
      <c r="B550" s="6"/>
      <c r="C550" s="6"/>
      <c r="D550" s="6"/>
      <c r="E550" s="6"/>
      <c r="F550" s="6"/>
      <c r="G550" s="6"/>
      <c r="H550" s="6"/>
      <c r="I550" s="6"/>
      <c r="J550" s="15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0.25" customHeight="1" x14ac:dyDescent="0.55000000000000004">
      <c r="A551" s="6"/>
      <c r="B551" s="6"/>
      <c r="C551" s="6"/>
      <c r="D551" s="6"/>
      <c r="E551" s="6"/>
      <c r="F551" s="6"/>
      <c r="G551" s="6"/>
      <c r="H551" s="6"/>
      <c r="I551" s="6"/>
      <c r="J551" s="15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0.25" customHeight="1" x14ac:dyDescent="0.55000000000000004">
      <c r="A552" s="6"/>
      <c r="B552" s="6"/>
      <c r="C552" s="6"/>
      <c r="D552" s="6"/>
      <c r="E552" s="6"/>
      <c r="F552" s="6"/>
      <c r="G552" s="6"/>
      <c r="H552" s="6"/>
      <c r="I552" s="6"/>
      <c r="J552" s="15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0.25" customHeight="1" x14ac:dyDescent="0.55000000000000004">
      <c r="A553" s="6"/>
      <c r="B553" s="6"/>
      <c r="C553" s="6"/>
      <c r="D553" s="6"/>
      <c r="E553" s="6"/>
      <c r="F553" s="6"/>
      <c r="G553" s="6"/>
      <c r="H553" s="6"/>
      <c r="I553" s="6"/>
      <c r="J553" s="15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20.25" customHeight="1" x14ac:dyDescent="0.55000000000000004">
      <c r="A554" s="6"/>
      <c r="B554" s="6"/>
      <c r="C554" s="6"/>
      <c r="D554" s="6"/>
      <c r="E554" s="6"/>
      <c r="F554" s="6"/>
      <c r="G554" s="6"/>
      <c r="H554" s="6"/>
      <c r="I554" s="6"/>
      <c r="J554" s="15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20.25" customHeight="1" x14ac:dyDescent="0.55000000000000004">
      <c r="A555" s="6"/>
      <c r="B555" s="6"/>
      <c r="C555" s="6"/>
      <c r="D555" s="6"/>
      <c r="E555" s="6"/>
      <c r="F555" s="6"/>
      <c r="G555" s="6"/>
      <c r="H555" s="6"/>
      <c r="I555" s="6"/>
      <c r="J555" s="15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20.25" customHeight="1" x14ac:dyDescent="0.55000000000000004">
      <c r="A556" s="6"/>
      <c r="B556" s="6"/>
      <c r="C556" s="6"/>
      <c r="D556" s="6"/>
      <c r="E556" s="6"/>
      <c r="F556" s="6"/>
      <c r="G556" s="6"/>
      <c r="H556" s="6"/>
      <c r="I556" s="6"/>
      <c r="J556" s="15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20.25" customHeight="1" x14ac:dyDescent="0.55000000000000004">
      <c r="A557" s="6"/>
      <c r="B557" s="6"/>
      <c r="C557" s="6"/>
      <c r="D557" s="6"/>
      <c r="E557" s="6"/>
      <c r="F557" s="6"/>
      <c r="G557" s="6"/>
      <c r="H557" s="6"/>
      <c r="I557" s="6"/>
      <c r="J557" s="15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20.25" customHeight="1" x14ac:dyDescent="0.55000000000000004">
      <c r="A558" s="6"/>
      <c r="B558" s="6"/>
      <c r="C558" s="6"/>
      <c r="D558" s="6"/>
      <c r="E558" s="6"/>
      <c r="F558" s="6"/>
      <c r="G558" s="6"/>
      <c r="H558" s="6"/>
      <c r="I558" s="6"/>
      <c r="J558" s="15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20.25" customHeight="1" x14ac:dyDescent="0.55000000000000004">
      <c r="A559" s="6"/>
      <c r="B559" s="6"/>
      <c r="C559" s="6"/>
      <c r="D559" s="6"/>
      <c r="E559" s="6"/>
      <c r="F559" s="6"/>
      <c r="G559" s="6"/>
      <c r="H559" s="6"/>
      <c r="I559" s="6"/>
      <c r="J559" s="15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20.25" customHeight="1" x14ac:dyDescent="0.55000000000000004">
      <c r="A560" s="6"/>
      <c r="B560" s="6"/>
      <c r="C560" s="6"/>
      <c r="D560" s="6"/>
      <c r="E560" s="6"/>
      <c r="F560" s="6"/>
      <c r="G560" s="6"/>
      <c r="H560" s="6"/>
      <c r="I560" s="6"/>
      <c r="J560" s="15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20.25" customHeight="1" x14ac:dyDescent="0.55000000000000004">
      <c r="A561" s="6"/>
      <c r="B561" s="6"/>
      <c r="C561" s="6"/>
      <c r="D561" s="6"/>
      <c r="E561" s="6"/>
      <c r="F561" s="6"/>
      <c r="G561" s="6"/>
      <c r="H561" s="6"/>
      <c r="I561" s="6"/>
      <c r="J561" s="15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20.25" customHeight="1" x14ac:dyDescent="0.55000000000000004">
      <c r="A562" s="6"/>
      <c r="B562" s="6"/>
      <c r="C562" s="6"/>
      <c r="D562" s="6"/>
      <c r="E562" s="6"/>
      <c r="F562" s="6"/>
      <c r="G562" s="6"/>
      <c r="H562" s="6"/>
      <c r="I562" s="6"/>
      <c r="J562" s="15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20.25" customHeight="1" x14ac:dyDescent="0.55000000000000004">
      <c r="A563" s="6"/>
      <c r="B563" s="6"/>
      <c r="C563" s="6"/>
      <c r="D563" s="6"/>
      <c r="E563" s="6"/>
      <c r="F563" s="6"/>
      <c r="G563" s="6"/>
      <c r="H563" s="6"/>
      <c r="I563" s="6"/>
      <c r="J563" s="15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20.25" customHeight="1" x14ac:dyDescent="0.55000000000000004">
      <c r="A564" s="6"/>
      <c r="B564" s="6"/>
      <c r="C564" s="6"/>
      <c r="D564" s="6"/>
      <c r="E564" s="6"/>
      <c r="F564" s="6"/>
      <c r="G564" s="6"/>
      <c r="H564" s="6"/>
      <c r="I564" s="6"/>
      <c r="J564" s="15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20.25" customHeight="1" x14ac:dyDescent="0.55000000000000004">
      <c r="A565" s="6"/>
      <c r="B565" s="6"/>
      <c r="C565" s="6"/>
      <c r="D565" s="6"/>
      <c r="E565" s="6"/>
      <c r="F565" s="6"/>
      <c r="G565" s="6"/>
      <c r="H565" s="6"/>
      <c r="I565" s="6"/>
      <c r="J565" s="15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0.25" customHeight="1" x14ac:dyDescent="0.55000000000000004">
      <c r="A566" s="6"/>
      <c r="B566" s="6"/>
      <c r="C566" s="6"/>
      <c r="D566" s="6"/>
      <c r="E566" s="6"/>
      <c r="F566" s="6"/>
      <c r="G566" s="6"/>
      <c r="H566" s="6"/>
      <c r="I566" s="6"/>
      <c r="J566" s="15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20.25" customHeight="1" x14ac:dyDescent="0.55000000000000004">
      <c r="A567" s="6"/>
      <c r="B567" s="6"/>
      <c r="C567" s="6"/>
      <c r="D567" s="6"/>
      <c r="E567" s="6"/>
      <c r="F567" s="6"/>
      <c r="G567" s="6"/>
      <c r="H567" s="6"/>
      <c r="I567" s="6"/>
      <c r="J567" s="15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20.25" customHeight="1" x14ac:dyDescent="0.55000000000000004">
      <c r="A568" s="6"/>
      <c r="B568" s="6"/>
      <c r="C568" s="6"/>
      <c r="D568" s="6"/>
      <c r="E568" s="6"/>
      <c r="F568" s="6"/>
      <c r="G568" s="6"/>
      <c r="H568" s="6"/>
      <c r="I568" s="6"/>
      <c r="J568" s="15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20.25" customHeight="1" x14ac:dyDescent="0.55000000000000004">
      <c r="A569" s="6"/>
      <c r="B569" s="6"/>
      <c r="C569" s="6"/>
      <c r="D569" s="6"/>
      <c r="E569" s="6"/>
      <c r="F569" s="6"/>
      <c r="G569" s="6"/>
      <c r="H569" s="6"/>
      <c r="I569" s="6"/>
      <c r="J569" s="15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20.25" customHeight="1" x14ac:dyDescent="0.55000000000000004">
      <c r="A570" s="6"/>
      <c r="B570" s="6"/>
      <c r="C570" s="6"/>
      <c r="D570" s="6"/>
      <c r="E570" s="6"/>
      <c r="F570" s="6"/>
      <c r="G570" s="6"/>
      <c r="H570" s="6"/>
      <c r="I570" s="6"/>
      <c r="J570" s="15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20.25" customHeight="1" x14ac:dyDescent="0.55000000000000004">
      <c r="A571" s="6"/>
      <c r="B571" s="6"/>
      <c r="C571" s="6"/>
      <c r="D571" s="6"/>
      <c r="E571" s="6"/>
      <c r="F571" s="6"/>
      <c r="G571" s="6"/>
      <c r="H571" s="6"/>
      <c r="I571" s="6"/>
      <c r="J571" s="15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20.25" customHeight="1" x14ac:dyDescent="0.55000000000000004">
      <c r="A572" s="6"/>
      <c r="B572" s="6"/>
      <c r="C572" s="6"/>
      <c r="D572" s="6"/>
      <c r="E572" s="6"/>
      <c r="F572" s="6"/>
      <c r="G572" s="6"/>
      <c r="H572" s="6"/>
      <c r="I572" s="6"/>
      <c r="J572" s="15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20.25" customHeight="1" x14ac:dyDescent="0.55000000000000004">
      <c r="A573" s="6"/>
      <c r="B573" s="6"/>
      <c r="C573" s="6"/>
      <c r="D573" s="6"/>
      <c r="E573" s="6"/>
      <c r="F573" s="6"/>
      <c r="G573" s="6"/>
      <c r="H573" s="6"/>
      <c r="I573" s="6"/>
      <c r="J573" s="15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20.25" customHeight="1" x14ac:dyDescent="0.55000000000000004">
      <c r="A574" s="6"/>
      <c r="B574" s="6"/>
      <c r="C574" s="6"/>
      <c r="D574" s="6"/>
      <c r="E574" s="6"/>
      <c r="F574" s="6"/>
      <c r="G574" s="6"/>
      <c r="H574" s="6"/>
      <c r="I574" s="6"/>
      <c r="J574" s="15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20.25" customHeight="1" x14ac:dyDescent="0.55000000000000004">
      <c r="A575" s="6"/>
      <c r="B575" s="6"/>
      <c r="C575" s="6"/>
      <c r="D575" s="6"/>
      <c r="E575" s="6"/>
      <c r="F575" s="6"/>
      <c r="G575" s="6"/>
      <c r="H575" s="6"/>
      <c r="I575" s="6"/>
      <c r="J575" s="15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20.25" customHeight="1" x14ac:dyDescent="0.55000000000000004">
      <c r="A576" s="6"/>
      <c r="B576" s="6"/>
      <c r="C576" s="6"/>
      <c r="D576" s="6"/>
      <c r="E576" s="6"/>
      <c r="F576" s="6"/>
      <c r="G576" s="6"/>
      <c r="H576" s="6"/>
      <c r="I576" s="6"/>
      <c r="J576" s="15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20.25" customHeight="1" x14ac:dyDescent="0.55000000000000004">
      <c r="A577" s="6"/>
      <c r="B577" s="6"/>
      <c r="C577" s="6"/>
      <c r="D577" s="6"/>
      <c r="E577" s="6"/>
      <c r="F577" s="6"/>
      <c r="G577" s="6"/>
      <c r="H577" s="6"/>
      <c r="I577" s="6"/>
      <c r="J577" s="15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20.25" customHeight="1" x14ac:dyDescent="0.55000000000000004">
      <c r="A578" s="6"/>
      <c r="B578" s="6"/>
      <c r="C578" s="6"/>
      <c r="D578" s="6"/>
      <c r="E578" s="6"/>
      <c r="F578" s="6"/>
      <c r="G578" s="6"/>
      <c r="H578" s="6"/>
      <c r="I578" s="6"/>
      <c r="J578" s="15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20.25" customHeight="1" x14ac:dyDescent="0.55000000000000004">
      <c r="A579" s="6"/>
      <c r="B579" s="6"/>
      <c r="C579" s="6"/>
      <c r="D579" s="6"/>
      <c r="E579" s="6"/>
      <c r="F579" s="6"/>
      <c r="G579" s="6"/>
      <c r="H579" s="6"/>
      <c r="I579" s="6"/>
      <c r="J579" s="15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20.25" customHeight="1" x14ac:dyDescent="0.55000000000000004">
      <c r="A580" s="6"/>
      <c r="B580" s="6"/>
      <c r="C580" s="6"/>
      <c r="D580" s="6"/>
      <c r="E580" s="6"/>
      <c r="F580" s="6"/>
      <c r="G580" s="6"/>
      <c r="H580" s="6"/>
      <c r="I580" s="6"/>
      <c r="J580" s="15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20.25" customHeight="1" x14ac:dyDescent="0.55000000000000004">
      <c r="A581" s="6"/>
      <c r="B581" s="6"/>
      <c r="C581" s="6"/>
      <c r="D581" s="6"/>
      <c r="E581" s="6"/>
      <c r="F581" s="6"/>
      <c r="G581" s="6"/>
      <c r="H581" s="6"/>
      <c r="I581" s="6"/>
      <c r="J581" s="15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20.25" customHeight="1" x14ac:dyDescent="0.55000000000000004">
      <c r="A582" s="6"/>
      <c r="B582" s="6"/>
      <c r="C582" s="6"/>
      <c r="D582" s="6"/>
      <c r="E582" s="6"/>
      <c r="F582" s="6"/>
      <c r="G582" s="6"/>
      <c r="H582" s="6"/>
      <c r="I582" s="6"/>
      <c r="J582" s="15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20.25" customHeight="1" x14ac:dyDescent="0.55000000000000004">
      <c r="A583" s="6"/>
      <c r="B583" s="6"/>
      <c r="C583" s="6"/>
      <c r="D583" s="6"/>
      <c r="E583" s="6"/>
      <c r="F583" s="6"/>
      <c r="G583" s="6"/>
      <c r="H583" s="6"/>
      <c r="I583" s="6"/>
      <c r="J583" s="15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20.25" customHeight="1" x14ac:dyDescent="0.55000000000000004">
      <c r="A584" s="6"/>
      <c r="B584" s="6"/>
      <c r="C584" s="6"/>
      <c r="D584" s="6"/>
      <c r="E584" s="6"/>
      <c r="F584" s="6"/>
      <c r="G584" s="6"/>
      <c r="H584" s="6"/>
      <c r="I584" s="6"/>
      <c r="J584" s="15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20.25" customHeight="1" x14ac:dyDescent="0.55000000000000004">
      <c r="A585" s="6"/>
      <c r="B585" s="6"/>
      <c r="C585" s="6"/>
      <c r="D585" s="6"/>
      <c r="E585" s="6"/>
      <c r="F585" s="6"/>
      <c r="G585" s="6"/>
      <c r="H585" s="6"/>
      <c r="I585" s="6"/>
      <c r="J585" s="15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20.25" customHeight="1" x14ac:dyDescent="0.55000000000000004">
      <c r="A586" s="6"/>
      <c r="B586" s="6"/>
      <c r="C586" s="6"/>
      <c r="D586" s="6"/>
      <c r="E586" s="6"/>
      <c r="F586" s="6"/>
      <c r="G586" s="6"/>
      <c r="H586" s="6"/>
      <c r="I586" s="6"/>
      <c r="J586" s="15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20.25" customHeight="1" x14ac:dyDescent="0.55000000000000004">
      <c r="A587" s="6"/>
      <c r="B587" s="6"/>
      <c r="C587" s="6"/>
      <c r="D587" s="6"/>
      <c r="E587" s="6"/>
      <c r="F587" s="6"/>
      <c r="G587" s="6"/>
      <c r="H587" s="6"/>
      <c r="I587" s="6"/>
      <c r="J587" s="15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20.25" customHeight="1" x14ac:dyDescent="0.55000000000000004">
      <c r="A588" s="6"/>
      <c r="B588" s="6"/>
      <c r="C588" s="6"/>
      <c r="D588" s="6"/>
      <c r="E588" s="6"/>
      <c r="F588" s="6"/>
      <c r="G588" s="6"/>
      <c r="H588" s="6"/>
      <c r="I588" s="6"/>
      <c r="J588" s="15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20.25" customHeight="1" x14ac:dyDescent="0.55000000000000004">
      <c r="A589" s="6"/>
      <c r="B589" s="6"/>
      <c r="C589" s="6"/>
      <c r="D589" s="6"/>
      <c r="E589" s="6"/>
      <c r="F589" s="6"/>
      <c r="G589" s="6"/>
      <c r="H589" s="6"/>
      <c r="I589" s="6"/>
      <c r="J589" s="15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20.25" customHeight="1" x14ac:dyDescent="0.55000000000000004">
      <c r="A590" s="6"/>
      <c r="B590" s="6"/>
      <c r="C590" s="6"/>
      <c r="D590" s="6"/>
      <c r="E590" s="6"/>
      <c r="F590" s="6"/>
      <c r="G590" s="6"/>
      <c r="H590" s="6"/>
      <c r="I590" s="6"/>
      <c r="J590" s="15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20.25" customHeight="1" x14ac:dyDescent="0.55000000000000004">
      <c r="A591" s="6"/>
      <c r="B591" s="6"/>
      <c r="C591" s="6"/>
      <c r="D591" s="6"/>
      <c r="E591" s="6"/>
      <c r="F591" s="6"/>
      <c r="G591" s="6"/>
      <c r="H591" s="6"/>
      <c r="I591" s="6"/>
      <c r="J591" s="15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20.25" customHeight="1" x14ac:dyDescent="0.55000000000000004">
      <c r="A592" s="6"/>
      <c r="B592" s="6"/>
      <c r="C592" s="6"/>
      <c r="D592" s="6"/>
      <c r="E592" s="6"/>
      <c r="F592" s="6"/>
      <c r="G592" s="6"/>
      <c r="H592" s="6"/>
      <c r="I592" s="6"/>
      <c r="J592" s="15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20.25" customHeight="1" x14ac:dyDescent="0.55000000000000004">
      <c r="A593" s="6"/>
      <c r="B593" s="6"/>
      <c r="C593" s="6"/>
      <c r="D593" s="6"/>
      <c r="E593" s="6"/>
      <c r="F593" s="6"/>
      <c r="G593" s="6"/>
      <c r="H593" s="6"/>
      <c r="I593" s="6"/>
      <c r="J593" s="15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20.25" customHeight="1" x14ac:dyDescent="0.55000000000000004">
      <c r="A594" s="6"/>
      <c r="B594" s="6"/>
      <c r="C594" s="6"/>
      <c r="D594" s="6"/>
      <c r="E594" s="6"/>
      <c r="F594" s="6"/>
      <c r="G594" s="6"/>
      <c r="H594" s="6"/>
      <c r="I594" s="6"/>
      <c r="J594" s="15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0.25" customHeight="1" x14ac:dyDescent="0.55000000000000004">
      <c r="A595" s="6"/>
      <c r="B595" s="6"/>
      <c r="C595" s="6"/>
      <c r="D595" s="6"/>
      <c r="E595" s="6"/>
      <c r="F595" s="6"/>
      <c r="G595" s="6"/>
      <c r="H595" s="6"/>
      <c r="I595" s="6"/>
      <c r="J595" s="15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0.25" customHeight="1" x14ac:dyDescent="0.55000000000000004">
      <c r="A596" s="6"/>
      <c r="B596" s="6"/>
      <c r="C596" s="6"/>
      <c r="D596" s="6"/>
      <c r="E596" s="6"/>
      <c r="F596" s="6"/>
      <c r="G596" s="6"/>
      <c r="H596" s="6"/>
      <c r="I596" s="6"/>
      <c r="J596" s="15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20.25" customHeight="1" x14ac:dyDescent="0.55000000000000004">
      <c r="A597" s="6"/>
      <c r="B597" s="6"/>
      <c r="C597" s="6"/>
      <c r="D597" s="6"/>
      <c r="E597" s="6"/>
      <c r="F597" s="6"/>
      <c r="G597" s="6"/>
      <c r="H597" s="6"/>
      <c r="I597" s="6"/>
      <c r="J597" s="15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20.25" customHeight="1" x14ac:dyDescent="0.55000000000000004">
      <c r="A598" s="6"/>
      <c r="B598" s="6"/>
      <c r="C598" s="6"/>
      <c r="D598" s="6"/>
      <c r="E598" s="6"/>
      <c r="F598" s="6"/>
      <c r="G598" s="6"/>
      <c r="H598" s="6"/>
      <c r="I598" s="6"/>
      <c r="J598" s="15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20.25" customHeight="1" x14ac:dyDescent="0.55000000000000004">
      <c r="A599" s="6"/>
      <c r="B599" s="6"/>
      <c r="C599" s="6"/>
      <c r="D599" s="6"/>
      <c r="E599" s="6"/>
      <c r="F599" s="6"/>
      <c r="G599" s="6"/>
      <c r="H599" s="6"/>
      <c r="I599" s="6"/>
      <c r="J599" s="15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20.25" customHeight="1" x14ac:dyDescent="0.55000000000000004">
      <c r="A600" s="6"/>
      <c r="B600" s="6"/>
      <c r="C600" s="6"/>
      <c r="D600" s="6"/>
      <c r="E600" s="6"/>
      <c r="F600" s="6"/>
      <c r="G600" s="6"/>
      <c r="H600" s="6"/>
      <c r="I600" s="6"/>
      <c r="J600" s="15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20.25" customHeight="1" x14ac:dyDescent="0.55000000000000004">
      <c r="A601" s="6"/>
      <c r="B601" s="6"/>
      <c r="C601" s="6"/>
      <c r="D601" s="6"/>
      <c r="E601" s="6"/>
      <c r="F601" s="6"/>
      <c r="G601" s="6"/>
      <c r="H601" s="6"/>
      <c r="I601" s="6"/>
      <c r="J601" s="15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20.25" customHeight="1" x14ac:dyDescent="0.55000000000000004">
      <c r="A602" s="6"/>
      <c r="B602" s="6"/>
      <c r="C602" s="6"/>
      <c r="D602" s="6"/>
      <c r="E602" s="6"/>
      <c r="F602" s="6"/>
      <c r="G602" s="6"/>
      <c r="H602" s="6"/>
      <c r="I602" s="6"/>
      <c r="J602" s="15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20.25" customHeight="1" x14ac:dyDescent="0.55000000000000004">
      <c r="A603" s="6"/>
      <c r="B603" s="6"/>
      <c r="C603" s="6"/>
      <c r="D603" s="6"/>
      <c r="E603" s="6"/>
      <c r="F603" s="6"/>
      <c r="G603" s="6"/>
      <c r="H603" s="6"/>
      <c r="I603" s="6"/>
      <c r="J603" s="15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20.25" customHeight="1" x14ac:dyDescent="0.55000000000000004">
      <c r="A604" s="6"/>
      <c r="B604" s="6"/>
      <c r="C604" s="6"/>
      <c r="D604" s="6"/>
      <c r="E604" s="6"/>
      <c r="F604" s="6"/>
      <c r="G604" s="6"/>
      <c r="H604" s="6"/>
      <c r="I604" s="6"/>
      <c r="J604" s="15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0.25" customHeight="1" x14ac:dyDescent="0.55000000000000004">
      <c r="A605" s="6"/>
      <c r="B605" s="6"/>
      <c r="C605" s="6"/>
      <c r="D605" s="6"/>
      <c r="E605" s="6"/>
      <c r="F605" s="6"/>
      <c r="G605" s="6"/>
      <c r="H605" s="6"/>
      <c r="I605" s="6"/>
      <c r="J605" s="15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0.25" customHeight="1" x14ac:dyDescent="0.55000000000000004">
      <c r="A606" s="6"/>
      <c r="B606" s="6"/>
      <c r="C606" s="6"/>
      <c r="D606" s="6"/>
      <c r="E606" s="6"/>
      <c r="F606" s="6"/>
      <c r="G606" s="6"/>
      <c r="H606" s="6"/>
      <c r="I606" s="6"/>
      <c r="J606" s="15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20.25" customHeight="1" x14ac:dyDescent="0.55000000000000004">
      <c r="A607" s="6"/>
      <c r="B607" s="6"/>
      <c r="C607" s="6"/>
      <c r="D607" s="6"/>
      <c r="E607" s="6"/>
      <c r="F607" s="6"/>
      <c r="G607" s="6"/>
      <c r="H607" s="6"/>
      <c r="I607" s="6"/>
      <c r="J607" s="15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0.25" customHeight="1" x14ac:dyDescent="0.55000000000000004">
      <c r="A608" s="6"/>
      <c r="B608" s="6"/>
      <c r="C608" s="6"/>
      <c r="D608" s="6"/>
      <c r="E608" s="6"/>
      <c r="F608" s="6"/>
      <c r="G608" s="6"/>
      <c r="H608" s="6"/>
      <c r="I608" s="6"/>
      <c r="J608" s="15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20.25" customHeight="1" x14ac:dyDescent="0.55000000000000004">
      <c r="A609" s="6"/>
      <c r="B609" s="6"/>
      <c r="C609" s="6"/>
      <c r="D609" s="6"/>
      <c r="E609" s="6"/>
      <c r="F609" s="6"/>
      <c r="G609" s="6"/>
      <c r="H609" s="6"/>
      <c r="I609" s="6"/>
      <c r="J609" s="15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20.25" customHeight="1" x14ac:dyDescent="0.55000000000000004">
      <c r="A610" s="6"/>
      <c r="B610" s="6"/>
      <c r="C610" s="6"/>
      <c r="D610" s="6"/>
      <c r="E610" s="6"/>
      <c r="F610" s="6"/>
      <c r="G610" s="6"/>
      <c r="H610" s="6"/>
      <c r="I610" s="6"/>
      <c r="J610" s="15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20.25" customHeight="1" x14ac:dyDescent="0.55000000000000004">
      <c r="A611" s="6"/>
      <c r="B611" s="6"/>
      <c r="C611" s="6"/>
      <c r="D611" s="6"/>
      <c r="E611" s="6"/>
      <c r="F611" s="6"/>
      <c r="G611" s="6"/>
      <c r="H611" s="6"/>
      <c r="I611" s="6"/>
      <c r="J611" s="15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20.25" customHeight="1" x14ac:dyDescent="0.55000000000000004">
      <c r="A612" s="6"/>
      <c r="B612" s="6"/>
      <c r="C612" s="6"/>
      <c r="D612" s="6"/>
      <c r="E612" s="6"/>
      <c r="F612" s="6"/>
      <c r="G612" s="6"/>
      <c r="H612" s="6"/>
      <c r="I612" s="6"/>
      <c r="J612" s="15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0.25" customHeight="1" x14ac:dyDescent="0.55000000000000004">
      <c r="A613" s="6"/>
      <c r="B613" s="6"/>
      <c r="C613" s="6"/>
      <c r="D613" s="6"/>
      <c r="E613" s="6"/>
      <c r="F613" s="6"/>
      <c r="G613" s="6"/>
      <c r="H613" s="6"/>
      <c r="I613" s="6"/>
      <c r="J613" s="15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20.25" customHeight="1" x14ac:dyDescent="0.55000000000000004">
      <c r="A614" s="6"/>
      <c r="B614" s="6"/>
      <c r="C614" s="6"/>
      <c r="D614" s="6"/>
      <c r="E614" s="6"/>
      <c r="F614" s="6"/>
      <c r="G614" s="6"/>
      <c r="H614" s="6"/>
      <c r="I614" s="6"/>
      <c r="J614" s="15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20.25" customHeight="1" x14ac:dyDescent="0.55000000000000004">
      <c r="A615" s="6"/>
      <c r="B615" s="6"/>
      <c r="C615" s="6"/>
      <c r="D615" s="6"/>
      <c r="E615" s="6"/>
      <c r="F615" s="6"/>
      <c r="G615" s="6"/>
      <c r="H615" s="6"/>
      <c r="I615" s="6"/>
      <c r="J615" s="15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20.25" customHeight="1" x14ac:dyDescent="0.55000000000000004">
      <c r="A616" s="6"/>
      <c r="B616" s="6"/>
      <c r="C616" s="6"/>
      <c r="D616" s="6"/>
      <c r="E616" s="6"/>
      <c r="F616" s="6"/>
      <c r="G616" s="6"/>
      <c r="H616" s="6"/>
      <c r="I616" s="6"/>
      <c r="J616" s="15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20.25" customHeight="1" x14ac:dyDescent="0.55000000000000004">
      <c r="A617" s="6"/>
      <c r="B617" s="6"/>
      <c r="C617" s="6"/>
      <c r="D617" s="6"/>
      <c r="E617" s="6"/>
      <c r="F617" s="6"/>
      <c r="G617" s="6"/>
      <c r="H617" s="6"/>
      <c r="I617" s="6"/>
      <c r="J617" s="15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20.25" customHeight="1" x14ac:dyDescent="0.55000000000000004">
      <c r="A618" s="6"/>
      <c r="B618" s="6"/>
      <c r="C618" s="6"/>
      <c r="D618" s="6"/>
      <c r="E618" s="6"/>
      <c r="F618" s="6"/>
      <c r="G618" s="6"/>
      <c r="H618" s="6"/>
      <c r="I618" s="6"/>
      <c r="J618" s="15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0.25" customHeight="1" x14ac:dyDescent="0.55000000000000004">
      <c r="A619" s="6"/>
      <c r="B619" s="6"/>
      <c r="C619" s="6"/>
      <c r="D619" s="6"/>
      <c r="E619" s="6"/>
      <c r="F619" s="6"/>
      <c r="G619" s="6"/>
      <c r="H619" s="6"/>
      <c r="I619" s="6"/>
      <c r="J619" s="15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0.25" customHeight="1" x14ac:dyDescent="0.55000000000000004">
      <c r="A620" s="6"/>
      <c r="B620" s="6"/>
      <c r="C620" s="6"/>
      <c r="D620" s="6"/>
      <c r="E620" s="6"/>
      <c r="F620" s="6"/>
      <c r="G620" s="6"/>
      <c r="H620" s="6"/>
      <c r="I620" s="6"/>
      <c r="J620" s="15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20.25" customHeight="1" x14ac:dyDescent="0.55000000000000004">
      <c r="A621" s="6"/>
      <c r="B621" s="6"/>
      <c r="C621" s="6"/>
      <c r="D621" s="6"/>
      <c r="E621" s="6"/>
      <c r="F621" s="6"/>
      <c r="G621" s="6"/>
      <c r="H621" s="6"/>
      <c r="I621" s="6"/>
      <c r="J621" s="15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20.25" customHeight="1" x14ac:dyDescent="0.55000000000000004">
      <c r="A622" s="6"/>
      <c r="B622" s="6"/>
      <c r="C622" s="6"/>
      <c r="D622" s="6"/>
      <c r="E622" s="6"/>
      <c r="F622" s="6"/>
      <c r="G622" s="6"/>
      <c r="H622" s="6"/>
      <c r="I622" s="6"/>
      <c r="J622" s="15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20.25" customHeight="1" x14ac:dyDescent="0.55000000000000004">
      <c r="A623" s="6"/>
      <c r="B623" s="6"/>
      <c r="C623" s="6"/>
      <c r="D623" s="6"/>
      <c r="E623" s="6"/>
      <c r="F623" s="6"/>
      <c r="G623" s="6"/>
      <c r="H623" s="6"/>
      <c r="I623" s="6"/>
      <c r="J623" s="15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20.25" customHeight="1" x14ac:dyDescent="0.55000000000000004">
      <c r="A624" s="6"/>
      <c r="B624" s="6"/>
      <c r="C624" s="6"/>
      <c r="D624" s="6"/>
      <c r="E624" s="6"/>
      <c r="F624" s="6"/>
      <c r="G624" s="6"/>
      <c r="H624" s="6"/>
      <c r="I624" s="6"/>
      <c r="J624" s="15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20.25" customHeight="1" x14ac:dyDescent="0.55000000000000004">
      <c r="A625" s="6"/>
      <c r="B625" s="6"/>
      <c r="C625" s="6"/>
      <c r="D625" s="6"/>
      <c r="E625" s="6"/>
      <c r="F625" s="6"/>
      <c r="G625" s="6"/>
      <c r="H625" s="6"/>
      <c r="I625" s="6"/>
      <c r="J625" s="15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0.25" customHeight="1" x14ac:dyDescent="0.55000000000000004">
      <c r="A626" s="6"/>
      <c r="B626" s="6"/>
      <c r="C626" s="6"/>
      <c r="D626" s="6"/>
      <c r="E626" s="6"/>
      <c r="F626" s="6"/>
      <c r="G626" s="6"/>
      <c r="H626" s="6"/>
      <c r="I626" s="6"/>
      <c r="J626" s="15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20.25" customHeight="1" x14ac:dyDescent="0.55000000000000004">
      <c r="A627" s="6"/>
      <c r="B627" s="6"/>
      <c r="C627" s="6"/>
      <c r="D627" s="6"/>
      <c r="E627" s="6"/>
      <c r="F627" s="6"/>
      <c r="G627" s="6"/>
      <c r="H627" s="6"/>
      <c r="I627" s="6"/>
      <c r="J627" s="15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20.25" customHeight="1" x14ac:dyDescent="0.55000000000000004">
      <c r="A628" s="6"/>
      <c r="B628" s="6"/>
      <c r="C628" s="6"/>
      <c r="D628" s="6"/>
      <c r="E628" s="6"/>
      <c r="F628" s="6"/>
      <c r="G628" s="6"/>
      <c r="H628" s="6"/>
      <c r="I628" s="6"/>
      <c r="J628" s="15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20.25" customHeight="1" x14ac:dyDescent="0.55000000000000004">
      <c r="A629" s="6"/>
      <c r="B629" s="6"/>
      <c r="C629" s="6"/>
      <c r="D629" s="6"/>
      <c r="E629" s="6"/>
      <c r="F629" s="6"/>
      <c r="G629" s="6"/>
      <c r="H629" s="6"/>
      <c r="I629" s="6"/>
      <c r="J629" s="15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20.25" customHeight="1" x14ac:dyDescent="0.55000000000000004">
      <c r="A630" s="6"/>
      <c r="B630" s="6"/>
      <c r="C630" s="6"/>
      <c r="D630" s="6"/>
      <c r="E630" s="6"/>
      <c r="F630" s="6"/>
      <c r="G630" s="6"/>
      <c r="H630" s="6"/>
      <c r="I630" s="6"/>
      <c r="J630" s="15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20.25" customHeight="1" x14ac:dyDescent="0.55000000000000004">
      <c r="A631" s="6"/>
      <c r="B631" s="6"/>
      <c r="C631" s="6"/>
      <c r="D631" s="6"/>
      <c r="E631" s="6"/>
      <c r="F631" s="6"/>
      <c r="G631" s="6"/>
      <c r="H631" s="6"/>
      <c r="I631" s="6"/>
      <c r="J631" s="15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20.25" customHeight="1" x14ac:dyDescent="0.55000000000000004">
      <c r="A632" s="6"/>
      <c r="B632" s="6"/>
      <c r="C632" s="6"/>
      <c r="D632" s="6"/>
      <c r="E632" s="6"/>
      <c r="F632" s="6"/>
      <c r="G632" s="6"/>
      <c r="H632" s="6"/>
      <c r="I632" s="6"/>
      <c r="J632" s="15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20.25" customHeight="1" x14ac:dyDescent="0.55000000000000004">
      <c r="A633" s="6"/>
      <c r="B633" s="6"/>
      <c r="C633" s="6"/>
      <c r="D633" s="6"/>
      <c r="E633" s="6"/>
      <c r="F633" s="6"/>
      <c r="G633" s="6"/>
      <c r="H633" s="6"/>
      <c r="I633" s="6"/>
      <c r="J633" s="15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20.25" customHeight="1" x14ac:dyDescent="0.55000000000000004">
      <c r="A634" s="6"/>
      <c r="B634" s="6"/>
      <c r="C634" s="6"/>
      <c r="D634" s="6"/>
      <c r="E634" s="6"/>
      <c r="F634" s="6"/>
      <c r="G634" s="6"/>
      <c r="H634" s="6"/>
      <c r="I634" s="6"/>
      <c r="J634" s="15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20.25" customHeight="1" x14ac:dyDescent="0.55000000000000004">
      <c r="A635" s="6"/>
      <c r="B635" s="6"/>
      <c r="C635" s="6"/>
      <c r="D635" s="6"/>
      <c r="E635" s="6"/>
      <c r="F635" s="6"/>
      <c r="G635" s="6"/>
      <c r="H635" s="6"/>
      <c r="I635" s="6"/>
      <c r="J635" s="15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20.25" customHeight="1" x14ac:dyDescent="0.55000000000000004">
      <c r="A636" s="6"/>
      <c r="B636" s="6"/>
      <c r="C636" s="6"/>
      <c r="D636" s="6"/>
      <c r="E636" s="6"/>
      <c r="F636" s="6"/>
      <c r="G636" s="6"/>
      <c r="H636" s="6"/>
      <c r="I636" s="6"/>
      <c r="J636" s="15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20.25" customHeight="1" x14ac:dyDescent="0.55000000000000004">
      <c r="A637" s="6"/>
      <c r="B637" s="6"/>
      <c r="C637" s="6"/>
      <c r="D637" s="6"/>
      <c r="E637" s="6"/>
      <c r="F637" s="6"/>
      <c r="G637" s="6"/>
      <c r="H637" s="6"/>
      <c r="I637" s="6"/>
      <c r="J637" s="15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20.25" customHeight="1" x14ac:dyDescent="0.55000000000000004">
      <c r="A638" s="6"/>
      <c r="B638" s="6"/>
      <c r="C638" s="6"/>
      <c r="D638" s="6"/>
      <c r="E638" s="6"/>
      <c r="F638" s="6"/>
      <c r="G638" s="6"/>
      <c r="H638" s="6"/>
      <c r="I638" s="6"/>
      <c r="J638" s="15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20.25" customHeight="1" x14ac:dyDescent="0.55000000000000004">
      <c r="A639" s="6"/>
      <c r="B639" s="6"/>
      <c r="C639" s="6"/>
      <c r="D639" s="6"/>
      <c r="E639" s="6"/>
      <c r="F639" s="6"/>
      <c r="G639" s="6"/>
      <c r="H639" s="6"/>
      <c r="I639" s="6"/>
      <c r="J639" s="15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20.25" customHeight="1" x14ac:dyDescent="0.55000000000000004">
      <c r="A640" s="6"/>
      <c r="B640" s="6"/>
      <c r="C640" s="6"/>
      <c r="D640" s="6"/>
      <c r="E640" s="6"/>
      <c r="F640" s="6"/>
      <c r="G640" s="6"/>
      <c r="H640" s="6"/>
      <c r="I640" s="6"/>
      <c r="J640" s="15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0.25" customHeight="1" x14ac:dyDescent="0.55000000000000004">
      <c r="A641" s="6"/>
      <c r="B641" s="6"/>
      <c r="C641" s="6"/>
      <c r="D641" s="6"/>
      <c r="E641" s="6"/>
      <c r="F641" s="6"/>
      <c r="G641" s="6"/>
      <c r="H641" s="6"/>
      <c r="I641" s="6"/>
      <c r="J641" s="15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20.25" customHeight="1" x14ac:dyDescent="0.55000000000000004">
      <c r="A642" s="6"/>
      <c r="B642" s="6"/>
      <c r="C642" s="6"/>
      <c r="D642" s="6"/>
      <c r="E642" s="6"/>
      <c r="F642" s="6"/>
      <c r="G642" s="6"/>
      <c r="H642" s="6"/>
      <c r="I642" s="6"/>
      <c r="J642" s="15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20.25" customHeight="1" x14ac:dyDescent="0.55000000000000004">
      <c r="A643" s="6"/>
      <c r="B643" s="6"/>
      <c r="C643" s="6"/>
      <c r="D643" s="6"/>
      <c r="E643" s="6"/>
      <c r="F643" s="6"/>
      <c r="G643" s="6"/>
      <c r="H643" s="6"/>
      <c r="I643" s="6"/>
      <c r="J643" s="15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20.25" customHeight="1" x14ac:dyDescent="0.55000000000000004">
      <c r="A644" s="6"/>
      <c r="B644" s="6"/>
      <c r="C644" s="6"/>
      <c r="D644" s="6"/>
      <c r="E644" s="6"/>
      <c r="F644" s="6"/>
      <c r="G644" s="6"/>
      <c r="H644" s="6"/>
      <c r="I644" s="6"/>
      <c r="J644" s="15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20.25" customHeight="1" x14ac:dyDescent="0.55000000000000004">
      <c r="A645" s="6"/>
      <c r="B645" s="6"/>
      <c r="C645" s="6"/>
      <c r="D645" s="6"/>
      <c r="E645" s="6"/>
      <c r="F645" s="6"/>
      <c r="G645" s="6"/>
      <c r="H645" s="6"/>
      <c r="I645" s="6"/>
      <c r="J645" s="15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20.25" customHeight="1" x14ac:dyDescent="0.55000000000000004">
      <c r="A646" s="6"/>
      <c r="B646" s="6"/>
      <c r="C646" s="6"/>
      <c r="D646" s="6"/>
      <c r="E646" s="6"/>
      <c r="F646" s="6"/>
      <c r="G646" s="6"/>
      <c r="H646" s="6"/>
      <c r="I646" s="6"/>
      <c r="J646" s="15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20.25" customHeight="1" x14ac:dyDescent="0.55000000000000004">
      <c r="A647" s="6"/>
      <c r="B647" s="6"/>
      <c r="C647" s="6"/>
      <c r="D647" s="6"/>
      <c r="E647" s="6"/>
      <c r="F647" s="6"/>
      <c r="G647" s="6"/>
      <c r="H647" s="6"/>
      <c r="I647" s="6"/>
      <c r="J647" s="15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20.25" customHeight="1" x14ac:dyDescent="0.55000000000000004">
      <c r="A648" s="6"/>
      <c r="B648" s="6"/>
      <c r="C648" s="6"/>
      <c r="D648" s="6"/>
      <c r="E648" s="6"/>
      <c r="F648" s="6"/>
      <c r="G648" s="6"/>
      <c r="H648" s="6"/>
      <c r="I648" s="6"/>
      <c r="J648" s="15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20.25" customHeight="1" x14ac:dyDescent="0.55000000000000004">
      <c r="A649" s="6"/>
      <c r="B649" s="6"/>
      <c r="C649" s="6"/>
      <c r="D649" s="6"/>
      <c r="E649" s="6"/>
      <c r="F649" s="6"/>
      <c r="G649" s="6"/>
      <c r="H649" s="6"/>
      <c r="I649" s="6"/>
      <c r="J649" s="15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20.25" customHeight="1" x14ac:dyDescent="0.55000000000000004">
      <c r="A650" s="6"/>
      <c r="B650" s="6"/>
      <c r="C650" s="6"/>
      <c r="D650" s="6"/>
      <c r="E650" s="6"/>
      <c r="F650" s="6"/>
      <c r="G650" s="6"/>
      <c r="H650" s="6"/>
      <c r="I650" s="6"/>
      <c r="J650" s="15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20.25" customHeight="1" x14ac:dyDescent="0.55000000000000004">
      <c r="A651" s="6"/>
      <c r="B651" s="6"/>
      <c r="C651" s="6"/>
      <c r="D651" s="6"/>
      <c r="E651" s="6"/>
      <c r="F651" s="6"/>
      <c r="G651" s="6"/>
      <c r="H651" s="6"/>
      <c r="I651" s="6"/>
      <c r="J651" s="15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20.25" customHeight="1" x14ac:dyDescent="0.55000000000000004">
      <c r="A652" s="6"/>
      <c r="B652" s="6"/>
      <c r="C652" s="6"/>
      <c r="D652" s="6"/>
      <c r="E652" s="6"/>
      <c r="F652" s="6"/>
      <c r="G652" s="6"/>
      <c r="H652" s="6"/>
      <c r="I652" s="6"/>
      <c r="J652" s="15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20.25" customHeight="1" x14ac:dyDescent="0.55000000000000004">
      <c r="A653" s="6"/>
      <c r="B653" s="6"/>
      <c r="C653" s="6"/>
      <c r="D653" s="6"/>
      <c r="E653" s="6"/>
      <c r="F653" s="6"/>
      <c r="G653" s="6"/>
      <c r="H653" s="6"/>
      <c r="I653" s="6"/>
      <c r="J653" s="15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20.25" customHeight="1" x14ac:dyDescent="0.55000000000000004">
      <c r="A654" s="6"/>
      <c r="B654" s="6"/>
      <c r="C654" s="6"/>
      <c r="D654" s="6"/>
      <c r="E654" s="6"/>
      <c r="F654" s="6"/>
      <c r="G654" s="6"/>
      <c r="H654" s="6"/>
      <c r="I654" s="6"/>
      <c r="J654" s="15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20.25" customHeight="1" x14ac:dyDescent="0.55000000000000004">
      <c r="A655" s="6"/>
      <c r="B655" s="6"/>
      <c r="C655" s="6"/>
      <c r="D655" s="6"/>
      <c r="E655" s="6"/>
      <c r="F655" s="6"/>
      <c r="G655" s="6"/>
      <c r="H655" s="6"/>
      <c r="I655" s="6"/>
      <c r="J655" s="15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20.25" customHeight="1" x14ac:dyDescent="0.55000000000000004">
      <c r="A656" s="6"/>
      <c r="B656" s="6"/>
      <c r="C656" s="6"/>
      <c r="D656" s="6"/>
      <c r="E656" s="6"/>
      <c r="F656" s="6"/>
      <c r="G656" s="6"/>
      <c r="H656" s="6"/>
      <c r="I656" s="6"/>
      <c r="J656" s="15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20.25" customHeight="1" x14ac:dyDescent="0.55000000000000004">
      <c r="A657" s="6"/>
      <c r="B657" s="6"/>
      <c r="C657" s="6"/>
      <c r="D657" s="6"/>
      <c r="E657" s="6"/>
      <c r="F657" s="6"/>
      <c r="G657" s="6"/>
      <c r="H657" s="6"/>
      <c r="I657" s="6"/>
      <c r="J657" s="15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20.25" customHeight="1" x14ac:dyDescent="0.55000000000000004">
      <c r="A658" s="6"/>
      <c r="B658" s="6"/>
      <c r="C658" s="6"/>
      <c r="D658" s="6"/>
      <c r="E658" s="6"/>
      <c r="F658" s="6"/>
      <c r="G658" s="6"/>
      <c r="H658" s="6"/>
      <c r="I658" s="6"/>
      <c r="J658" s="15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0.25" customHeight="1" x14ac:dyDescent="0.55000000000000004">
      <c r="A659" s="6"/>
      <c r="B659" s="6"/>
      <c r="C659" s="6"/>
      <c r="D659" s="6"/>
      <c r="E659" s="6"/>
      <c r="F659" s="6"/>
      <c r="G659" s="6"/>
      <c r="H659" s="6"/>
      <c r="I659" s="6"/>
      <c r="J659" s="15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20.25" customHeight="1" x14ac:dyDescent="0.55000000000000004">
      <c r="A660" s="6"/>
      <c r="B660" s="6"/>
      <c r="C660" s="6"/>
      <c r="D660" s="6"/>
      <c r="E660" s="6"/>
      <c r="F660" s="6"/>
      <c r="G660" s="6"/>
      <c r="H660" s="6"/>
      <c r="I660" s="6"/>
      <c r="J660" s="15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20.25" customHeight="1" x14ac:dyDescent="0.55000000000000004">
      <c r="A661" s="6"/>
      <c r="B661" s="6"/>
      <c r="C661" s="6"/>
      <c r="D661" s="6"/>
      <c r="E661" s="6"/>
      <c r="F661" s="6"/>
      <c r="G661" s="6"/>
      <c r="H661" s="6"/>
      <c r="I661" s="6"/>
      <c r="J661" s="15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20.25" customHeight="1" x14ac:dyDescent="0.55000000000000004">
      <c r="A662" s="6"/>
      <c r="B662" s="6"/>
      <c r="C662" s="6"/>
      <c r="D662" s="6"/>
      <c r="E662" s="6"/>
      <c r="F662" s="6"/>
      <c r="G662" s="6"/>
      <c r="H662" s="6"/>
      <c r="I662" s="6"/>
      <c r="J662" s="15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20.25" customHeight="1" x14ac:dyDescent="0.55000000000000004">
      <c r="A663" s="6"/>
      <c r="B663" s="6"/>
      <c r="C663" s="6"/>
      <c r="D663" s="6"/>
      <c r="E663" s="6"/>
      <c r="F663" s="6"/>
      <c r="G663" s="6"/>
      <c r="H663" s="6"/>
      <c r="I663" s="6"/>
      <c r="J663" s="15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20.25" customHeight="1" x14ac:dyDescent="0.55000000000000004">
      <c r="A664" s="6"/>
      <c r="B664" s="6"/>
      <c r="C664" s="6"/>
      <c r="D664" s="6"/>
      <c r="E664" s="6"/>
      <c r="F664" s="6"/>
      <c r="G664" s="6"/>
      <c r="H664" s="6"/>
      <c r="I664" s="6"/>
      <c r="J664" s="15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20.25" customHeight="1" x14ac:dyDescent="0.55000000000000004">
      <c r="A665" s="6"/>
      <c r="B665" s="6"/>
      <c r="C665" s="6"/>
      <c r="D665" s="6"/>
      <c r="E665" s="6"/>
      <c r="F665" s="6"/>
      <c r="G665" s="6"/>
      <c r="H665" s="6"/>
      <c r="I665" s="6"/>
      <c r="J665" s="15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20.25" customHeight="1" x14ac:dyDescent="0.55000000000000004">
      <c r="A666" s="6"/>
      <c r="B666" s="6"/>
      <c r="C666" s="6"/>
      <c r="D666" s="6"/>
      <c r="E666" s="6"/>
      <c r="F666" s="6"/>
      <c r="G666" s="6"/>
      <c r="H666" s="6"/>
      <c r="I666" s="6"/>
      <c r="J666" s="15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20.25" customHeight="1" x14ac:dyDescent="0.55000000000000004">
      <c r="A667" s="6"/>
      <c r="B667" s="6"/>
      <c r="C667" s="6"/>
      <c r="D667" s="6"/>
      <c r="E667" s="6"/>
      <c r="F667" s="6"/>
      <c r="G667" s="6"/>
      <c r="H667" s="6"/>
      <c r="I667" s="6"/>
      <c r="J667" s="15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20.25" customHeight="1" x14ac:dyDescent="0.55000000000000004">
      <c r="A668" s="6"/>
      <c r="B668" s="6"/>
      <c r="C668" s="6"/>
      <c r="D668" s="6"/>
      <c r="E668" s="6"/>
      <c r="F668" s="6"/>
      <c r="G668" s="6"/>
      <c r="H668" s="6"/>
      <c r="I668" s="6"/>
      <c r="J668" s="15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20.25" customHeight="1" x14ac:dyDescent="0.55000000000000004">
      <c r="A669" s="6"/>
      <c r="B669" s="6"/>
      <c r="C669" s="6"/>
      <c r="D669" s="6"/>
      <c r="E669" s="6"/>
      <c r="F669" s="6"/>
      <c r="G669" s="6"/>
      <c r="H669" s="6"/>
      <c r="I669" s="6"/>
      <c r="J669" s="15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0.25" customHeight="1" x14ac:dyDescent="0.55000000000000004">
      <c r="A670" s="6"/>
      <c r="B670" s="6"/>
      <c r="C670" s="6"/>
      <c r="D670" s="6"/>
      <c r="E670" s="6"/>
      <c r="F670" s="6"/>
      <c r="G670" s="6"/>
      <c r="H670" s="6"/>
      <c r="I670" s="6"/>
      <c r="J670" s="15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0.25" customHeight="1" x14ac:dyDescent="0.55000000000000004">
      <c r="A671" s="6"/>
      <c r="B671" s="6"/>
      <c r="C671" s="6"/>
      <c r="D671" s="6"/>
      <c r="E671" s="6"/>
      <c r="F671" s="6"/>
      <c r="G671" s="6"/>
      <c r="H671" s="6"/>
      <c r="I671" s="6"/>
      <c r="J671" s="15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0.25" customHeight="1" x14ac:dyDescent="0.55000000000000004">
      <c r="A672" s="6"/>
      <c r="B672" s="6"/>
      <c r="C672" s="6"/>
      <c r="D672" s="6"/>
      <c r="E672" s="6"/>
      <c r="F672" s="6"/>
      <c r="G672" s="6"/>
      <c r="H672" s="6"/>
      <c r="I672" s="6"/>
      <c r="J672" s="15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20.25" customHeight="1" x14ac:dyDescent="0.55000000000000004">
      <c r="A673" s="6"/>
      <c r="B673" s="6"/>
      <c r="C673" s="6"/>
      <c r="D673" s="6"/>
      <c r="E673" s="6"/>
      <c r="F673" s="6"/>
      <c r="G673" s="6"/>
      <c r="H673" s="6"/>
      <c r="I673" s="6"/>
      <c r="J673" s="15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0.25" customHeight="1" x14ac:dyDescent="0.55000000000000004">
      <c r="A674" s="6"/>
      <c r="B674" s="6"/>
      <c r="C674" s="6"/>
      <c r="D674" s="6"/>
      <c r="E674" s="6"/>
      <c r="F674" s="6"/>
      <c r="G674" s="6"/>
      <c r="H674" s="6"/>
      <c r="I674" s="6"/>
      <c r="J674" s="15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20.25" customHeight="1" x14ac:dyDescent="0.55000000000000004">
      <c r="A675" s="6"/>
      <c r="B675" s="6"/>
      <c r="C675" s="6"/>
      <c r="D675" s="6"/>
      <c r="E675" s="6"/>
      <c r="F675" s="6"/>
      <c r="G675" s="6"/>
      <c r="H675" s="6"/>
      <c r="I675" s="6"/>
      <c r="J675" s="15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20.25" customHeight="1" x14ac:dyDescent="0.55000000000000004">
      <c r="A676" s="6"/>
      <c r="B676" s="6"/>
      <c r="C676" s="6"/>
      <c r="D676" s="6"/>
      <c r="E676" s="6"/>
      <c r="F676" s="6"/>
      <c r="G676" s="6"/>
      <c r="H676" s="6"/>
      <c r="I676" s="6"/>
      <c r="J676" s="15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20.25" customHeight="1" x14ac:dyDescent="0.55000000000000004">
      <c r="A677" s="6"/>
      <c r="B677" s="6"/>
      <c r="C677" s="6"/>
      <c r="D677" s="6"/>
      <c r="E677" s="6"/>
      <c r="F677" s="6"/>
      <c r="G677" s="6"/>
      <c r="H677" s="6"/>
      <c r="I677" s="6"/>
      <c r="J677" s="15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20.25" customHeight="1" x14ac:dyDescent="0.55000000000000004">
      <c r="A678" s="6"/>
      <c r="B678" s="6"/>
      <c r="C678" s="6"/>
      <c r="D678" s="6"/>
      <c r="E678" s="6"/>
      <c r="F678" s="6"/>
      <c r="G678" s="6"/>
      <c r="H678" s="6"/>
      <c r="I678" s="6"/>
      <c r="J678" s="15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20.25" customHeight="1" x14ac:dyDescent="0.55000000000000004">
      <c r="A679" s="6"/>
      <c r="B679" s="6"/>
      <c r="C679" s="6"/>
      <c r="D679" s="6"/>
      <c r="E679" s="6"/>
      <c r="F679" s="6"/>
      <c r="G679" s="6"/>
      <c r="H679" s="6"/>
      <c r="I679" s="6"/>
      <c r="J679" s="15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20.25" customHeight="1" x14ac:dyDescent="0.55000000000000004">
      <c r="A680" s="6"/>
      <c r="B680" s="6"/>
      <c r="C680" s="6"/>
      <c r="D680" s="6"/>
      <c r="E680" s="6"/>
      <c r="F680" s="6"/>
      <c r="G680" s="6"/>
      <c r="H680" s="6"/>
      <c r="I680" s="6"/>
      <c r="J680" s="15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20.25" customHeight="1" x14ac:dyDescent="0.55000000000000004">
      <c r="A681" s="6"/>
      <c r="B681" s="6"/>
      <c r="C681" s="6"/>
      <c r="D681" s="6"/>
      <c r="E681" s="6"/>
      <c r="F681" s="6"/>
      <c r="G681" s="6"/>
      <c r="H681" s="6"/>
      <c r="I681" s="6"/>
      <c r="J681" s="15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20.25" customHeight="1" x14ac:dyDescent="0.55000000000000004">
      <c r="A682" s="6"/>
      <c r="B682" s="6"/>
      <c r="C682" s="6"/>
      <c r="D682" s="6"/>
      <c r="E682" s="6"/>
      <c r="F682" s="6"/>
      <c r="G682" s="6"/>
      <c r="H682" s="6"/>
      <c r="I682" s="6"/>
      <c r="J682" s="15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20.25" customHeight="1" x14ac:dyDescent="0.55000000000000004">
      <c r="A683" s="6"/>
      <c r="B683" s="6"/>
      <c r="C683" s="6"/>
      <c r="D683" s="6"/>
      <c r="E683" s="6"/>
      <c r="F683" s="6"/>
      <c r="G683" s="6"/>
      <c r="H683" s="6"/>
      <c r="I683" s="6"/>
      <c r="J683" s="15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20.25" customHeight="1" x14ac:dyDescent="0.55000000000000004">
      <c r="A684" s="6"/>
      <c r="B684" s="6"/>
      <c r="C684" s="6"/>
      <c r="D684" s="6"/>
      <c r="E684" s="6"/>
      <c r="F684" s="6"/>
      <c r="G684" s="6"/>
      <c r="H684" s="6"/>
      <c r="I684" s="6"/>
      <c r="J684" s="15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20.25" customHeight="1" x14ac:dyDescent="0.55000000000000004">
      <c r="A685" s="6"/>
      <c r="B685" s="6"/>
      <c r="C685" s="6"/>
      <c r="D685" s="6"/>
      <c r="E685" s="6"/>
      <c r="F685" s="6"/>
      <c r="G685" s="6"/>
      <c r="H685" s="6"/>
      <c r="I685" s="6"/>
      <c r="J685" s="15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20.25" customHeight="1" x14ac:dyDescent="0.55000000000000004">
      <c r="A686" s="6"/>
      <c r="B686" s="6"/>
      <c r="C686" s="6"/>
      <c r="D686" s="6"/>
      <c r="E686" s="6"/>
      <c r="F686" s="6"/>
      <c r="G686" s="6"/>
      <c r="H686" s="6"/>
      <c r="I686" s="6"/>
      <c r="J686" s="15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20.25" customHeight="1" x14ac:dyDescent="0.55000000000000004">
      <c r="A687" s="6"/>
      <c r="B687" s="6"/>
      <c r="C687" s="6"/>
      <c r="D687" s="6"/>
      <c r="E687" s="6"/>
      <c r="F687" s="6"/>
      <c r="G687" s="6"/>
      <c r="H687" s="6"/>
      <c r="I687" s="6"/>
      <c r="J687" s="15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0.25" customHeight="1" x14ac:dyDescent="0.55000000000000004">
      <c r="A688" s="6"/>
      <c r="B688" s="6"/>
      <c r="C688" s="6"/>
      <c r="D688" s="6"/>
      <c r="E688" s="6"/>
      <c r="F688" s="6"/>
      <c r="G688" s="6"/>
      <c r="H688" s="6"/>
      <c r="I688" s="6"/>
      <c r="J688" s="15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20.25" customHeight="1" x14ac:dyDescent="0.55000000000000004">
      <c r="A689" s="6"/>
      <c r="B689" s="6"/>
      <c r="C689" s="6"/>
      <c r="D689" s="6"/>
      <c r="E689" s="6"/>
      <c r="F689" s="6"/>
      <c r="G689" s="6"/>
      <c r="H689" s="6"/>
      <c r="I689" s="6"/>
      <c r="J689" s="15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20.25" customHeight="1" x14ac:dyDescent="0.55000000000000004">
      <c r="A690" s="6"/>
      <c r="B690" s="6"/>
      <c r="C690" s="6"/>
      <c r="D690" s="6"/>
      <c r="E690" s="6"/>
      <c r="F690" s="6"/>
      <c r="G690" s="6"/>
      <c r="H690" s="6"/>
      <c r="I690" s="6"/>
      <c r="J690" s="15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20.25" customHeight="1" x14ac:dyDescent="0.55000000000000004">
      <c r="A691" s="6"/>
      <c r="B691" s="6"/>
      <c r="C691" s="6"/>
      <c r="D691" s="6"/>
      <c r="E691" s="6"/>
      <c r="F691" s="6"/>
      <c r="G691" s="6"/>
      <c r="H691" s="6"/>
      <c r="I691" s="6"/>
      <c r="J691" s="15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0.25" customHeight="1" x14ac:dyDescent="0.55000000000000004">
      <c r="A692" s="6"/>
      <c r="B692" s="6"/>
      <c r="C692" s="6"/>
      <c r="D692" s="6"/>
      <c r="E692" s="6"/>
      <c r="F692" s="6"/>
      <c r="G692" s="6"/>
      <c r="H692" s="6"/>
      <c r="I692" s="6"/>
      <c r="J692" s="15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20.25" customHeight="1" x14ac:dyDescent="0.55000000000000004">
      <c r="A693" s="6"/>
      <c r="B693" s="6"/>
      <c r="C693" s="6"/>
      <c r="D693" s="6"/>
      <c r="E693" s="6"/>
      <c r="F693" s="6"/>
      <c r="G693" s="6"/>
      <c r="H693" s="6"/>
      <c r="I693" s="6"/>
      <c r="J693" s="15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20.25" customHeight="1" x14ac:dyDescent="0.55000000000000004">
      <c r="A694" s="6"/>
      <c r="B694" s="6"/>
      <c r="C694" s="6"/>
      <c r="D694" s="6"/>
      <c r="E694" s="6"/>
      <c r="F694" s="6"/>
      <c r="G694" s="6"/>
      <c r="H694" s="6"/>
      <c r="I694" s="6"/>
      <c r="J694" s="15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20.25" customHeight="1" x14ac:dyDescent="0.55000000000000004">
      <c r="A695" s="6"/>
      <c r="B695" s="6"/>
      <c r="C695" s="6"/>
      <c r="D695" s="6"/>
      <c r="E695" s="6"/>
      <c r="F695" s="6"/>
      <c r="G695" s="6"/>
      <c r="H695" s="6"/>
      <c r="I695" s="6"/>
      <c r="J695" s="15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20.25" customHeight="1" x14ac:dyDescent="0.55000000000000004">
      <c r="A696" s="6"/>
      <c r="B696" s="6"/>
      <c r="C696" s="6"/>
      <c r="D696" s="6"/>
      <c r="E696" s="6"/>
      <c r="F696" s="6"/>
      <c r="G696" s="6"/>
      <c r="H696" s="6"/>
      <c r="I696" s="6"/>
      <c r="J696" s="15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0.25" customHeight="1" x14ac:dyDescent="0.55000000000000004">
      <c r="A697" s="6"/>
      <c r="B697" s="6"/>
      <c r="C697" s="6"/>
      <c r="D697" s="6"/>
      <c r="E697" s="6"/>
      <c r="F697" s="6"/>
      <c r="G697" s="6"/>
      <c r="H697" s="6"/>
      <c r="I697" s="6"/>
      <c r="J697" s="15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20.25" customHeight="1" x14ac:dyDescent="0.55000000000000004">
      <c r="A698" s="6"/>
      <c r="B698" s="6"/>
      <c r="C698" s="6"/>
      <c r="D698" s="6"/>
      <c r="E698" s="6"/>
      <c r="F698" s="6"/>
      <c r="G698" s="6"/>
      <c r="H698" s="6"/>
      <c r="I698" s="6"/>
      <c r="J698" s="15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20.25" customHeight="1" x14ac:dyDescent="0.55000000000000004">
      <c r="A699" s="6"/>
      <c r="B699" s="6"/>
      <c r="C699" s="6"/>
      <c r="D699" s="6"/>
      <c r="E699" s="6"/>
      <c r="F699" s="6"/>
      <c r="G699" s="6"/>
      <c r="H699" s="6"/>
      <c r="I699" s="6"/>
      <c r="J699" s="15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20.25" customHeight="1" x14ac:dyDescent="0.55000000000000004">
      <c r="A700" s="6"/>
      <c r="B700" s="6"/>
      <c r="C700" s="6"/>
      <c r="D700" s="6"/>
      <c r="E700" s="6"/>
      <c r="F700" s="6"/>
      <c r="G700" s="6"/>
      <c r="H700" s="6"/>
      <c r="I700" s="6"/>
      <c r="J700" s="15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20.25" customHeight="1" x14ac:dyDescent="0.55000000000000004">
      <c r="A701" s="6"/>
      <c r="B701" s="6"/>
      <c r="C701" s="6"/>
      <c r="D701" s="6"/>
      <c r="E701" s="6"/>
      <c r="F701" s="6"/>
      <c r="G701" s="6"/>
      <c r="H701" s="6"/>
      <c r="I701" s="6"/>
      <c r="J701" s="15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20.25" customHeight="1" x14ac:dyDescent="0.55000000000000004">
      <c r="A702" s="6"/>
      <c r="B702" s="6"/>
      <c r="C702" s="6"/>
      <c r="D702" s="6"/>
      <c r="E702" s="6"/>
      <c r="F702" s="6"/>
      <c r="G702" s="6"/>
      <c r="H702" s="6"/>
      <c r="I702" s="6"/>
      <c r="J702" s="15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20.25" customHeight="1" x14ac:dyDescent="0.55000000000000004">
      <c r="A703" s="6"/>
      <c r="B703" s="6"/>
      <c r="C703" s="6"/>
      <c r="D703" s="6"/>
      <c r="E703" s="6"/>
      <c r="F703" s="6"/>
      <c r="G703" s="6"/>
      <c r="H703" s="6"/>
      <c r="I703" s="6"/>
      <c r="J703" s="15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20.25" customHeight="1" x14ac:dyDescent="0.55000000000000004">
      <c r="A704" s="6"/>
      <c r="B704" s="6"/>
      <c r="C704" s="6"/>
      <c r="D704" s="6"/>
      <c r="E704" s="6"/>
      <c r="F704" s="6"/>
      <c r="G704" s="6"/>
      <c r="H704" s="6"/>
      <c r="I704" s="6"/>
      <c r="J704" s="15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20.25" customHeight="1" x14ac:dyDescent="0.55000000000000004">
      <c r="A705" s="6"/>
      <c r="B705" s="6"/>
      <c r="C705" s="6"/>
      <c r="D705" s="6"/>
      <c r="E705" s="6"/>
      <c r="F705" s="6"/>
      <c r="G705" s="6"/>
      <c r="H705" s="6"/>
      <c r="I705" s="6"/>
      <c r="J705" s="15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20.25" customHeight="1" x14ac:dyDescent="0.55000000000000004">
      <c r="A706" s="6"/>
      <c r="B706" s="6"/>
      <c r="C706" s="6"/>
      <c r="D706" s="6"/>
      <c r="E706" s="6"/>
      <c r="F706" s="6"/>
      <c r="G706" s="6"/>
      <c r="H706" s="6"/>
      <c r="I706" s="6"/>
      <c r="J706" s="15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20.25" customHeight="1" x14ac:dyDescent="0.55000000000000004">
      <c r="A707" s="6"/>
      <c r="B707" s="6"/>
      <c r="C707" s="6"/>
      <c r="D707" s="6"/>
      <c r="E707" s="6"/>
      <c r="F707" s="6"/>
      <c r="G707" s="6"/>
      <c r="H707" s="6"/>
      <c r="I707" s="6"/>
      <c r="J707" s="15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0.25" customHeight="1" x14ac:dyDescent="0.55000000000000004">
      <c r="A708" s="6"/>
      <c r="B708" s="6"/>
      <c r="C708" s="6"/>
      <c r="D708" s="6"/>
      <c r="E708" s="6"/>
      <c r="F708" s="6"/>
      <c r="G708" s="6"/>
      <c r="H708" s="6"/>
      <c r="I708" s="6"/>
      <c r="J708" s="15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20.25" customHeight="1" x14ac:dyDescent="0.55000000000000004">
      <c r="A709" s="6"/>
      <c r="B709" s="6"/>
      <c r="C709" s="6"/>
      <c r="D709" s="6"/>
      <c r="E709" s="6"/>
      <c r="F709" s="6"/>
      <c r="G709" s="6"/>
      <c r="H709" s="6"/>
      <c r="I709" s="6"/>
      <c r="J709" s="15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0.25" customHeight="1" x14ac:dyDescent="0.55000000000000004">
      <c r="A710" s="6"/>
      <c r="B710" s="6"/>
      <c r="C710" s="6"/>
      <c r="D710" s="6"/>
      <c r="E710" s="6"/>
      <c r="F710" s="6"/>
      <c r="G710" s="6"/>
      <c r="H710" s="6"/>
      <c r="I710" s="6"/>
      <c r="J710" s="15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20.25" customHeight="1" x14ac:dyDescent="0.55000000000000004">
      <c r="A711" s="6"/>
      <c r="B711" s="6"/>
      <c r="C711" s="6"/>
      <c r="D711" s="6"/>
      <c r="E711" s="6"/>
      <c r="F711" s="6"/>
      <c r="G711" s="6"/>
      <c r="H711" s="6"/>
      <c r="I711" s="6"/>
      <c r="J711" s="15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0.25" customHeight="1" x14ac:dyDescent="0.55000000000000004">
      <c r="A712" s="6"/>
      <c r="B712" s="6"/>
      <c r="C712" s="6"/>
      <c r="D712" s="6"/>
      <c r="E712" s="6"/>
      <c r="F712" s="6"/>
      <c r="G712" s="6"/>
      <c r="H712" s="6"/>
      <c r="I712" s="6"/>
      <c r="J712" s="15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20.25" customHeight="1" x14ac:dyDescent="0.55000000000000004">
      <c r="A713" s="6"/>
      <c r="B713" s="6"/>
      <c r="C713" s="6"/>
      <c r="D713" s="6"/>
      <c r="E713" s="6"/>
      <c r="F713" s="6"/>
      <c r="G713" s="6"/>
      <c r="H713" s="6"/>
      <c r="I713" s="6"/>
      <c r="J713" s="15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20.25" customHeight="1" x14ac:dyDescent="0.55000000000000004">
      <c r="A714" s="6"/>
      <c r="B714" s="6"/>
      <c r="C714" s="6"/>
      <c r="D714" s="6"/>
      <c r="E714" s="6"/>
      <c r="F714" s="6"/>
      <c r="G714" s="6"/>
      <c r="H714" s="6"/>
      <c r="I714" s="6"/>
      <c r="J714" s="15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20.25" customHeight="1" x14ac:dyDescent="0.55000000000000004">
      <c r="A715" s="6"/>
      <c r="B715" s="6"/>
      <c r="C715" s="6"/>
      <c r="D715" s="6"/>
      <c r="E715" s="6"/>
      <c r="F715" s="6"/>
      <c r="G715" s="6"/>
      <c r="H715" s="6"/>
      <c r="I715" s="6"/>
      <c r="J715" s="15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20.25" customHeight="1" x14ac:dyDescent="0.55000000000000004">
      <c r="A716" s="6"/>
      <c r="B716" s="6"/>
      <c r="C716" s="6"/>
      <c r="D716" s="6"/>
      <c r="E716" s="6"/>
      <c r="F716" s="6"/>
      <c r="G716" s="6"/>
      <c r="H716" s="6"/>
      <c r="I716" s="6"/>
      <c r="J716" s="15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20.25" customHeight="1" x14ac:dyDescent="0.55000000000000004">
      <c r="A717" s="6"/>
      <c r="B717" s="6"/>
      <c r="C717" s="6"/>
      <c r="D717" s="6"/>
      <c r="E717" s="6"/>
      <c r="F717" s="6"/>
      <c r="G717" s="6"/>
      <c r="H717" s="6"/>
      <c r="I717" s="6"/>
      <c r="J717" s="15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20.25" customHeight="1" x14ac:dyDescent="0.55000000000000004">
      <c r="A718" s="6"/>
      <c r="B718" s="6"/>
      <c r="C718" s="6"/>
      <c r="D718" s="6"/>
      <c r="E718" s="6"/>
      <c r="F718" s="6"/>
      <c r="G718" s="6"/>
      <c r="H718" s="6"/>
      <c r="I718" s="6"/>
      <c r="J718" s="15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0.25" customHeight="1" x14ac:dyDescent="0.55000000000000004">
      <c r="A719" s="6"/>
      <c r="B719" s="6"/>
      <c r="C719" s="6"/>
      <c r="D719" s="6"/>
      <c r="E719" s="6"/>
      <c r="F719" s="6"/>
      <c r="G719" s="6"/>
      <c r="H719" s="6"/>
      <c r="I719" s="6"/>
      <c r="J719" s="15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20.25" customHeight="1" x14ac:dyDescent="0.55000000000000004">
      <c r="A720" s="6"/>
      <c r="B720" s="6"/>
      <c r="C720" s="6"/>
      <c r="D720" s="6"/>
      <c r="E720" s="6"/>
      <c r="F720" s="6"/>
      <c r="G720" s="6"/>
      <c r="H720" s="6"/>
      <c r="I720" s="6"/>
      <c r="J720" s="15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20.25" customHeight="1" x14ac:dyDescent="0.55000000000000004">
      <c r="A721" s="6"/>
      <c r="B721" s="6"/>
      <c r="C721" s="6"/>
      <c r="D721" s="6"/>
      <c r="E721" s="6"/>
      <c r="F721" s="6"/>
      <c r="G721" s="6"/>
      <c r="H721" s="6"/>
      <c r="I721" s="6"/>
      <c r="J721" s="15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20.25" customHeight="1" x14ac:dyDescent="0.55000000000000004">
      <c r="A722" s="6"/>
      <c r="B722" s="6"/>
      <c r="C722" s="6"/>
      <c r="D722" s="6"/>
      <c r="E722" s="6"/>
      <c r="F722" s="6"/>
      <c r="G722" s="6"/>
      <c r="H722" s="6"/>
      <c r="I722" s="6"/>
      <c r="J722" s="15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20.25" customHeight="1" x14ac:dyDescent="0.55000000000000004">
      <c r="A723" s="6"/>
      <c r="B723" s="6"/>
      <c r="C723" s="6"/>
      <c r="D723" s="6"/>
      <c r="E723" s="6"/>
      <c r="F723" s="6"/>
      <c r="G723" s="6"/>
      <c r="H723" s="6"/>
      <c r="I723" s="6"/>
      <c r="J723" s="15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20.25" customHeight="1" x14ac:dyDescent="0.55000000000000004">
      <c r="A724" s="6"/>
      <c r="B724" s="6"/>
      <c r="C724" s="6"/>
      <c r="D724" s="6"/>
      <c r="E724" s="6"/>
      <c r="F724" s="6"/>
      <c r="G724" s="6"/>
      <c r="H724" s="6"/>
      <c r="I724" s="6"/>
      <c r="J724" s="15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20.25" customHeight="1" x14ac:dyDescent="0.55000000000000004">
      <c r="A725" s="6"/>
      <c r="B725" s="6"/>
      <c r="C725" s="6"/>
      <c r="D725" s="6"/>
      <c r="E725" s="6"/>
      <c r="F725" s="6"/>
      <c r="G725" s="6"/>
      <c r="H725" s="6"/>
      <c r="I725" s="6"/>
      <c r="J725" s="15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20.25" customHeight="1" x14ac:dyDescent="0.55000000000000004">
      <c r="A726" s="6"/>
      <c r="B726" s="6"/>
      <c r="C726" s="6"/>
      <c r="D726" s="6"/>
      <c r="E726" s="6"/>
      <c r="F726" s="6"/>
      <c r="G726" s="6"/>
      <c r="H726" s="6"/>
      <c r="I726" s="6"/>
      <c r="J726" s="15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20.25" customHeight="1" x14ac:dyDescent="0.55000000000000004">
      <c r="A727" s="6"/>
      <c r="B727" s="6"/>
      <c r="C727" s="6"/>
      <c r="D727" s="6"/>
      <c r="E727" s="6"/>
      <c r="F727" s="6"/>
      <c r="G727" s="6"/>
      <c r="H727" s="6"/>
      <c r="I727" s="6"/>
      <c r="J727" s="15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20.25" customHeight="1" x14ac:dyDescent="0.55000000000000004">
      <c r="A728" s="6"/>
      <c r="B728" s="6"/>
      <c r="C728" s="6"/>
      <c r="D728" s="6"/>
      <c r="E728" s="6"/>
      <c r="F728" s="6"/>
      <c r="G728" s="6"/>
      <c r="H728" s="6"/>
      <c r="I728" s="6"/>
      <c r="J728" s="15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20.25" customHeight="1" x14ac:dyDescent="0.55000000000000004">
      <c r="A729" s="6"/>
      <c r="B729" s="6"/>
      <c r="C729" s="6"/>
      <c r="D729" s="6"/>
      <c r="E729" s="6"/>
      <c r="F729" s="6"/>
      <c r="G729" s="6"/>
      <c r="H729" s="6"/>
      <c r="I729" s="6"/>
      <c r="J729" s="15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20.25" customHeight="1" x14ac:dyDescent="0.55000000000000004">
      <c r="A730" s="6"/>
      <c r="B730" s="6"/>
      <c r="C730" s="6"/>
      <c r="D730" s="6"/>
      <c r="E730" s="6"/>
      <c r="F730" s="6"/>
      <c r="G730" s="6"/>
      <c r="H730" s="6"/>
      <c r="I730" s="6"/>
      <c r="J730" s="15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20.25" customHeight="1" x14ac:dyDescent="0.55000000000000004">
      <c r="A731" s="6"/>
      <c r="B731" s="6"/>
      <c r="C731" s="6"/>
      <c r="D731" s="6"/>
      <c r="E731" s="6"/>
      <c r="F731" s="6"/>
      <c r="G731" s="6"/>
      <c r="H731" s="6"/>
      <c r="I731" s="6"/>
      <c r="J731" s="15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20.25" customHeight="1" x14ac:dyDescent="0.55000000000000004">
      <c r="A732" s="6"/>
      <c r="B732" s="6"/>
      <c r="C732" s="6"/>
      <c r="D732" s="6"/>
      <c r="E732" s="6"/>
      <c r="F732" s="6"/>
      <c r="G732" s="6"/>
      <c r="H732" s="6"/>
      <c r="I732" s="6"/>
      <c r="J732" s="15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20.25" customHeight="1" x14ac:dyDescent="0.55000000000000004">
      <c r="A733" s="6"/>
      <c r="B733" s="6"/>
      <c r="C733" s="6"/>
      <c r="D733" s="6"/>
      <c r="E733" s="6"/>
      <c r="F733" s="6"/>
      <c r="G733" s="6"/>
      <c r="H733" s="6"/>
      <c r="I733" s="6"/>
      <c r="J733" s="15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20.25" customHeight="1" x14ac:dyDescent="0.55000000000000004">
      <c r="A734" s="6"/>
      <c r="B734" s="6"/>
      <c r="C734" s="6"/>
      <c r="D734" s="6"/>
      <c r="E734" s="6"/>
      <c r="F734" s="6"/>
      <c r="G734" s="6"/>
      <c r="H734" s="6"/>
      <c r="I734" s="6"/>
      <c r="J734" s="15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20.25" customHeight="1" x14ac:dyDescent="0.55000000000000004">
      <c r="A735" s="6"/>
      <c r="B735" s="6"/>
      <c r="C735" s="6"/>
      <c r="D735" s="6"/>
      <c r="E735" s="6"/>
      <c r="F735" s="6"/>
      <c r="G735" s="6"/>
      <c r="H735" s="6"/>
      <c r="I735" s="6"/>
      <c r="J735" s="15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20.25" customHeight="1" x14ac:dyDescent="0.55000000000000004">
      <c r="A736" s="6"/>
      <c r="B736" s="6"/>
      <c r="C736" s="6"/>
      <c r="D736" s="6"/>
      <c r="E736" s="6"/>
      <c r="F736" s="6"/>
      <c r="G736" s="6"/>
      <c r="H736" s="6"/>
      <c r="I736" s="6"/>
      <c r="J736" s="15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20.25" customHeight="1" x14ac:dyDescent="0.55000000000000004">
      <c r="A737" s="6"/>
      <c r="B737" s="6"/>
      <c r="C737" s="6"/>
      <c r="D737" s="6"/>
      <c r="E737" s="6"/>
      <c r="F737" s="6"/>
      <c r="G737" s="6"/>
      <c r="H737" s="6"/>
      <c r="I737" s="6"/>
      <c r="J737" s="15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20.25" customHeight="1" x14ac:dyDescent="0.55000000000000004">
      <c r="A738" s="6"/>
      <c r="B738" s="6"/>
      <c r="C738" s="6"/>
      <c r="D738" s="6"/>
      <c r="E738" s="6"/>
      <c r="F738" s="6"/>
      <c r="G738" s="6"/>
      <c r="H738" s="6"/>
      <c r="I738" s="6"/>
      <c r="J738" s="15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20.25" customHeight="1" x14ac:dyDescent="0.55000000000000004">
      <c r="A739" s="6"/>
      <c r="B739" s="6"/>
      <c r="C739" s="6"/>
      <c r="D739" s="6"/>
      <c r="E739" s="6"/>
      <c r="F739" s="6"/>
      <c r="G739" s="6"/>
      <c r="H739" s="6"/>
      <c r="I739" s="6"/>
      <c r="J739" s="15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20.25" customHeight="1" x14ac:dyDescent="0.55000000000000004">
      <c r="A740" s="6"/>
      <c r="B740" s="6"/>
      <c r="C740" s="6"/>
      <c r="D740" s="6"/>
      <c r="E740" s="6"/>
      <c r="F740" s="6"/>
      <c r="G740" s="6"/>
      <c r="H740" s="6"/>
      <c r="I740" s="6"/>
      <c r="J740" s="15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20.25" customHeight="1" x14ac:dyDescent="0.55000000000000004">
      <c r="A741" s="6"/>
      <c r="B741" s="6"/>
      <c r="C741" s="6"/>
      <c r="D741" s="6"/>
      <c r="E741" s="6"/>
      <c r="F741" s="6"/>
      <c r="G741" s="6"/>
      <c r="H741" s="6"/>
      <c r="I741" s="6"/>
      <c r="J741" s="15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20.25" customHeight="1" x14ac:dyDescent="0.55000000000000004">
      <c r="A742" s="6"/>
      <c r="B742" s="6"/>
      <c r="C742" s="6"/>
      <c r="D742" s="6"/>
      <c r="E742" s="6"/>
      <c r="F742" s="6"/>
      <c r="G742" s="6"/>
      <c r="H742" s="6"/>
      <c r="I742" s="6"/>
      <c r="J742" s="15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20.25" customHeight="1" x14ac:dyDescent="0.55000000000000004">
      <c r="A743" s="6"/>
      <c r="B743" s="6"/>
      <c r="C743" s="6"/>
      <c r="D743" s="6"/>
      <c r="E743" s="6"/>
      <c r="F743" s="6"/>
      <c r="G743" s="6"/>
      <c r="H743" s="6"/>
      <c r="I743" s="6"/>
      <c r="J743" s="15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20.25" customHeight="1" x14ac:dyDescent="0.55000000000000004">
      <c r="A744" s="6"/>
      <c r="B744" s="6"/>
      <c r="C744" s="6"/>
      <c r="D744" s="6"/>
      <c r="E744" s="6"/>
      <c r="F744" s="6"/>
      <c r="G744" s="6"/>
      <c r="H744" s="6"/>
      <c r="I744" s="6"/>
      <c r="J744" s="15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20.25" customHeight="1" x14ac:dyDescent="0.55000000000000004">
      <c r="A745" s="6"/>
      <c r="B745" s="6"/>
      <c r="C745" s="6"/>
      <c r="D745" s="6"/>
      <c r="E745" s="6"/>
      <c r="F745" s="6"/>
      <c r="G745" s="6"/>
      <c r="H745" s="6"/>
      <c r="I745" s="6"/>
      <c r="J745" s="15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20.25" customHeight="1" x14ac:dyDescent="0.55000000000000004">
      <c r="A746" s="6"/>
      <c r="B746" s="6"/>
      <c r="C746" s="6"/>
      <c r="D746" s="6"/>
      <c r="E746" s="6"/>
      <c r="F746" s="6"/>
      <c r="G746" s="6"/>
      <c r="H746" s="6"/>
      <c r="I746" s="6"/>
      <c r="J746" s="15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20.25" customHeight="1" x14ac:dyDescent="0.55000000000000004">
      <c r="A747" s="6"/>
      <c r="B747" s="6"/>
      <c r="C747" s="6"/>
      <c r="D747" s="6"/>
      <c r="E747" s="6"/>
      <c r="F747" s="6"/>
      <c r="G747" s="6"/>
      <c r="H747" s="6"/>
      <c r="I747" s="6"/>
      <c r="J747" s="15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20.25" customHeight="1" x14ac:dyDescent="0.55000000000000004">
      <c r="A748" s="6"/>
      <c r="B748" s="6"/>
      <c r="C748" s="6"/>
      <c r="D748" s="6"/>
      <c r="E748" s="6"/>
      <c r="F748" s="6"/>
      <c r="G748" s="6"/>
      <c r="H748" s="6"/>
      <c r="I748" s="6"/>
      <c r="J748" s="15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20.25" customHeight="1" x14ac:dyDescent="0.55000000000000004">
      <c r="A749" s="6"/>
      <c r="B749" s="6"/>
      <c r="C749" s="6"/>
      <c r="D749" s="6"/>
      <c r="E749" s="6"/>
      <c r="F749" s="6"/>
      <c r="G749" s="6"/>
      <c r="H749" s="6"/>
      <c r="I749" s="6"/>
      <c r="J749" s="15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20.25" customHeight="1" x14ac:dyDescent="0.55000000000000004">
      <c r="A750" s="6"/>
      <c r="B750" s="6"/>
      <c r="C750" s="6"/>
      <c r="D750" s="6"/>
      <c r="E750" s="6"/>
      <c r="F750" s="6"/>
      <c r="G750" s="6"/>
      <c r="H750" s="6"/>
      <c r="I750" s="6"/>
      <c r="J750" s="15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20.25" customHeight="1" x14ac:dyDescent="0.55000000000000004">
      <c r="A751" s="6"/>
      <c r="B751" s="6"/>
      <c r="C751" s="6"/>
      <c r="D751" s="6"/>
      <c r="E751" s="6"/>
      <c r="F751" s="6"/>
      <c r="G751" s="6"/>
      <c r="H751" s="6"/>
      <c r="I751" s="6"/>
      <c r="J751" s="15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20.25" customHeight="1" x14ac:dyDescent="0.55000000000000004">
      <c r="A752" s="6"/>
      <c r="B752" s="6"/>
      <c r="C752" s="6"/>
      <c r="D752" s="6"/>
      <c r="E752" s="6"/>
      <c r="F752" s="6"/>
      <c r="G752" s="6"/>
      <c r="H752" s="6"/>
      <c r="I752" s="6"/>
      <c r="J752" s="15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20.25" customHeight="1" x14ac:dyDescent="0.55000000000000004">
      <c r="A753" s="6"/>
      <c r="B753" s="6"/>
      <c r="C753" s="6"/>
      <c r="D753" s="6"/>
      <c r="E753" s="6"/>
      <c r="F753" s="6"/>
      <c r="G753" s="6"/>
      <c r="H753" s="6"/>
      <c r="I753" s="6"/>
      <c r="J753" s="15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20.25" customHeight="1" x14ac:dyDescent="0.55000000000000004">
      <c r="A754" s="6"/>
      <c r="B754" s="6"/>
      <c r="C754" s="6"/>
      <c r="D754" s="6"/>
      <c r="E754" s="6"/>
      <c r="F754" s="6"/>
      <c r="G754" s="6"/>
      <c r="H754" s="6"/>
      <c r="I754" s="6"/>
      <c r="J754" s="15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20.25" customHeight="1" x14ac:dyDescent="0.55000000000000004">
      <c r="A755" s="6"/>
      <c r="B755" s="6"/>
      <c r="C755" s="6"/>
      <c r="D755" s="6"/>
      <c r="E755" s="6"/>
      <c r="F755" s="6"/>
      <c r="G755" s="6"/>
      <c r="H755" s="6"/>
      <c r="I755" s="6"/>
      <c r="J755" s="15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20.25" customHeight="1" x14ac:dyDescent="0.55000000000000004">
      <c r="A756" s="6"/>
      <c r="B756" s="6"/>
      <c r="C756" s="6"/>
      <c r="D756" s="6"/>
      <c r="E756" s="6"/>
      <c r="F756" s="6"/>
      <c r="G756" s="6"/>
      <c r="H756" s="6"/>
      <c r="I756" s="6"/>
      <c r="J756" s="15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20.25" customHeight="1" x14ac:dyDescent="0.55000000000000004">
      <c r="A757" s="6"/>
      <c r="B757" s="6"/>
      <c r="C757" s="6"/>
      <c r="D757" s="6"/>
      <c r="E757" s="6"/>
      <c r="F757" s="6"/>
      <c r="G757" s="6"/>
      <c r="H757" s="6"/>
      <c r="I757" s="6"/>
      <c r="J757" s="15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20.25" customHeight="1" x14ac:dyDescent="0.55000000000000004">
      <c r="A758" s="6"/>
      <c r="B758" s="6"/>
      <c r="C758" s="6"/>
      <c r="D758" s="6"/>
      <c r="E758" s="6"/>
      <c r="F758" s="6"/>
      <c r="G758" s="6"/>
      <c r="H758" s="6"/>
      <c r="I758" s="6"/>
      <c r="J758" s="15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20.25" customHeight="1" x14ac:dyDescent="0.55000000000000004">
      <c r="A759" s="6"/>
      <c r="B759" s="6"/>
      <c r="C759" s="6"/>
      <c r="D759" s="6"/>
      <c r="E759" s="6"/>
      <c r="F759" s="6"/>
      <c r="G759" s="6"/>
      <c r="H759" s="6"/>
      <c r="I759" s="6"/>
      <c r="J759" s="15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20.25" customHeight="1" x14ac:dyDescent="0.55000000000000004">
      <c r="A760" s="6"/>
      <c r="B760" s="6"/>
      <c r="C760" s="6"/>
      <c r="D760" s="6"/>
      <c r="E760" s="6"/>
      <c r="F760" s="6"/>
      <c r="G760" s="6"/>
      <c r="H760" s="6"/>
      <c r="I760" s="6"/>
      <c r="J760" s="15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20.25" customHeight="1" x14ac:dyDescent="0.55000000000000004">
      <c r="A761" s="6"/>
      <c r="B761" s="6"/>
      <c r="C761" s="6"/>
      <c r="D761" s="6"/>
      <c r="E761" s="6"/>
      <c r="F761" s="6"/>
      <c r="G761" s="6"/>
      <c r="H761" s="6"/>
      <c r="I761" s="6"/>
      <c r="J761" s="15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20.25" customHeight="1" x14ac:dyDescent="0.55000000000000004">
      <c r="A762" s="6"/>
      <c r="B762" s="6"/>
      <c r="C762" s="6"/>
      <c r="D762" s="6"/>
      <c r="E762" s="6"/>
      <c r="F762" s="6"/>
      <c r="G762" s="6"/>
      <c r="H762" s="6"/>
      <c r="I762" s="6"/>
      <c r="J762" s="15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20.25" customHeight="1" x14ac:dyDescent="0.55000000000000004">
      <c r="A763" s="6"/>
      <c r="B763" s="6"/>
      <c r="C763" s="6"/>
      <c r="D763" s="6"/>
      <c r="E763" s="6"/>
      <c r="F763" s="6"/>
      <c r="G763" s="6"/>
      <c r="H763" s="6"/>
      <c r="I763" s="6"/>
      <c r="J763" s="15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20.25" customHeight="1" x14ac:dyDescent="0.55000000000000004">
      <c r="A764" s="6"/>
      <c r="B764" s="6"/>
      <c r="C764" s="6"/>
      <c r="D764" s="6"/>
      <c r="E764" s="6"/>
      <c r="F764" s="6"/>
      <c r="G764" s="6"/>
      <c r="H764" s="6"/>
      <c r="I764" s="6"/>
      <c r="J764" s="15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20.25" customHeight="1" x14ac:dyDescent="0.55000000000000004">
      <c r="A765" s="6"/>
      <c r="B765" s="6"/>
      <c r="C765" s="6"/>
      <c r="D765" s="6"/>
      <c r="E765" s="6"/>
      <c r="F765" s="6"/>
      <c r="G765" s="6"/>
      <c r="H765" s="6"/>
      <c r="I765" s="6"/>
      <c r="J765" s="15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20.25" customHeight="1" x14ac:dyDescent="0.55000000000000004">
      <c r="A766" s="6"/>
      <c r="B766" s="6"/>
      <c r="C766" s="6"/>
      <c r="D766" s="6"/>
      <c r="E766" s="6"/>
      <c r="F766" s="6"/>
      <c r="G766" s="6"/>
      <c r="H766" s="6"/>
      <c r="I766" s="6"/>
      <c r="J766" s="15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20.25" customHeight="1" x14ac:dyDescent="0.55000000000000004">
      <c r="A767" s="6"/>
      <c r="B767" s="6"/>
      <c r="C767" s="6"/>
      <c r="D767" s="6"/>
      <c r="E767" s="6"/>
      <c r="F767" s="6"/>
      <c r="G767" s="6"/>
      <c r="H767" s="6"/>
      <c r="I767" s="6"/>
      <c r="J767" s="15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20.25" customHeight="1" x14ac:dyDescent="0.55000000000000004">
      <c r="A768" s="6"/>
      <c r="B768" s="6"/>
      <c r="C768" s="6"/>
      <c r="D768" s="6"/>
      <c r="E768" s="6"/>
      <c r="F768" s="6"/>
      <c r="G768" s="6"/>
      <c r="H768" s="6"/>
      <c r="I768" s="6"/>
      <c r="J768" s="15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20.25" customHeight="1" x14ac:dyDescent="0.55000000000000004">
      <c r="A769" s="6"/>
      <c r="B769" s="6"/>
      <c r="C769" s="6"/>
      <c r="D769" s="6"/>
      <c r="E769" s="6"/>
      <c r="F769" s="6"/>
      <c r="G769" s="6"/>
      <c r="H769" s="6"/>
      <c r="I769" s="6"/>
      <c r="J769" s="15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20.25" customHeight="1" x14ac:dyDescent="0.55000000000000004">
      <c r="A770" s="6"/>
      <c r="B770" s="6"/>
      <c r="C770" s="6"/>
      <c r="D770" s="6"/>
      <c r="E770" s="6"/>
      <c r="F770" s="6"/>
      <c r="G770" s="6"/>
      <c r="H770" s="6"/>
      <c r="I770" s="6"/>
      <c r="J770" s="15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20.25" customHeight="1" x14ac:dyDescent="0.55000000000000004">
      <c r="A771" s="6"/>
      <c r="B771" s="6"/>
      <c r="C771" s="6"/>
      <c r="D771" s="6"/>
      <c r="E771" s="6"/>
      <c r="F771" s="6"/>
      <c r="G771" s="6"/>
      <c r="H771" s="6"/>
      <c r="I771" s="6"/>
      <c r="J771" s="15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20.25" customHeight="1" x14ac:dyDescent="0.55000000000000004">
      <c r="A772" s="6"/>
      <c r="B772" s="6"/>
      <c r="C772" s="6"/>
      <c r="D772" s="6"/>
      <c r="E772" s="6"/>
      <c r="F772" s="6"/>
      <c r="G772" s="6"/>
      <c r="H772" s="6"/>
      <c r="I772" s="6"/>
      <c r="J772" s="15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20.25" customHeight="1" x14ac:dyDescent="0.55000000000000004">
      <c r="A773" s="6"/>
      <c r="B773" s="6"/>
      <c r="C773" s="6"/>
      <c r="D773" s="6"/>
      <c r="E773" s="6"/>
      <c r="F773" s="6"/>
      <c r="G773" s="6"/>
      <c r="H773" s="6"/>
      <c r="I773" s="6"/>
      <c r="J773" s="15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20.25" customHeight="1" x14ac:dyDescent="0.55000000000000004">
      <c r="A774" s="6"/>
      <c r="B774" s="6"/>
      <c r="C774" s="6"/>
      <c r="D774" s="6"/>
      <c r="E774" s="6"/>
      <c r="F774" s="6"/>
      <c r="G774" s="6"/>
      <c r="H774" s="6"/>
      <c r="I774" s="6"/>
      <c r="J774" s="15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20.25" customHeight="1" x14ac:dyDescent="0.55000000000000004">
      <c r="A775" s="6"/>
      <c r="B775" s="6"/>
      <c r="C775" s="6"/>
      <c r="D775" s="6"/>
      <c r="E775" s="6"/>
      <c r="F775" s="6"/>
      <c r="G775" s="6"/>
      <c r="H775" s="6"/>
      <c r="I775" s="6"/>
      <c r="J775" s="15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20.25" customHeight="1" x14ac:dyDescent="0.55000000000000004">
      <c r="A776" s="6"/>
      <c r="B776" s="6"/>
      <c r="C776" s="6"/>
      <c r="D776" s="6"/>
      <c r="E776" s="6"/>
      <c r="F776" s="6"/>
      <c r="G776" s="6"/>
      <c r="H776" s="6"/>
      <c r="I776" s="6"/>
      <c r="J776" s="15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20.25" customHeight="1" x14ac:dyDescent="0.55000000000000004">
      <c r="A777" s="6"/>
      <c r="B777" s="6"/>
      <c r="C777" s="6"/>
      <c r="D777" s="6"/>
      <c r="E777" s="6"/>
      <c r="F777" s="6"/>
      <c r="G777" s="6"/>
      <c r="H777" s="6"/>
      <c r="I777" s="6"/>
      <c r="J777" s="15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20.25" customHeight="1" x14ac:dyDescent="0.55000000000000004">
      <c r="A778" s="6"/>
      <c r="B778" s="6"/>
      <c r="C778" s="6"/>
      <c r="D778" s="6"/>
      <c r="E778" s="6"/>
      <c r="F778" s="6"/>
      <c r="G778" s="6"/>
      <c r="H778" s="6"/>
      <c r="I778" s="6"/>
      <c r="J778" s="15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20.25" customHeight="1" x14ac:dyDescent="0.55000000000000004">
      <c r="A779" s="6"/>
      <c r="B779" s="6"/>
      <c r="C779" s="6"/>
      <c r="D779" s="6"/>
      <c r="E779" s="6"/>
      <c r="F779" s="6"/>
      <c r="G779" s="6"/>
      <c r="H779" s="6"/>
      <c r="I779" s="6"/>
      <c r="J779" s="15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20.25" customHeight="1" x14ac:dyDescent="0.55000000000000004">
      <c r="A780" s="6"/>
      <c r="B780" s="6"/>
      <c r="C780" s="6"/>
      <c r="D780" s="6"/>
      <c r="E780" s="6"/>
      <c r="F780" s="6"/>
      <c r="G780" s="6"/>
      <c r="H780" s="6"/>
      <c r="I780" s="6"/>
      <c r="J780" s="15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20.25" customHeight="1" x14ac:dyDescent="0.55000000000000004">
      <c r="A781" s="6"/>
      <c r="B781" s="6"/>
      <c r="C781" s="6"/>
      <c r="D781" s="6"/>
      <c r="E781" s="6"/>
      <c r="F781" s="6"/>
      <c r="G781" s="6"/>
      <c r="H781" s="6"/>
      <c r="I781" s="6"/>
      <c r="J781" s="15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20.25" customHeight="1" x14ac:dyDescent="0.55000000000000004">
      <c r="A782" s="6"/>
      <c r="B782" s="6"/>
      <c r="C782" s="6"/>
      <c r="D782" s="6"/>
      <c r="E782" s="6"/>
      <c r="F782" s="6"/>
      <c r="G782" s="6"/>
      <c r="H782" s="6"/>
      <c r="I782" s="6"/>
      <c r="J782" s="15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20.25" customHeight="1" x14ac:dyDescent="0.55000000000000004">
      <c r="A783" s="6"/>
      <c r="B783" s="6"/>
      <c r="C783" s="6"/>
      <c r="D783" s="6"/>
      <c r="E783" s="6"/>
      <c r="F783" s="6"/>
      <c r="G783" s="6"/>
      <c r="H783" s="6"/>
      <c r="I783" s="6"/>
      <c r="J783" s="15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20.25" customHeight="1" x14ac:dyDescent="0.55000000000000004">
      <c r="A784" s="6"/>
      <c r="B784" s="6"/>
      <c r="C784" s="6"/>
      <c r="D784" s="6"/>
      <c r="E784" s="6"/>
      <c r="F784" s="6"/>
      <c r="G784" s="6"/>
      <c r="H784" s="6"/>
      <c r="I784" s="6"/>
      <c r="J784" s="15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20.25" customHeight="1" x14ac:dyDescent="0.55000000000000004">
      <c r="A785" s="6"/>
      <c r="B785" s="6"/>
      <c r="C785" s="6"/>
      <c r="D785" s="6"/>
      <c r="E785" s="6"/>
      <c r="F785" s="6"/>
      <c r="G785" s="6"/>
      <c r="H785" s="6"/>
      <c r="I785" s="6"/>
      <c r="J785" s="15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20.25" customHeight="1" x14ac:dyDescent="0.55000000000000004">
      <c r="A786" s="6"/>
      <c r="B786" s="6"/>
      <c r="C786" s="6"/>
      <c r="D786" s="6"/>
      <c r="E786" s="6"/>
      <c r="F786" s="6"/>
      <c r="G786" s="6"/>
      <c r="H786" s="6"/>
      <c r="I786" s="6"/>
      <c r="J786" s="15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20.25" customHeight="1" x14ac:dyDescent="0.55000000000000004">
      <c r="A787" s="6"/>
      <c r="B787" s="6"/>
      <c r="C787" s="6"/>
      <c r="D787" s="6"/>
      <c r="E787" s="6"/>
      <c r="F787" s="6"/>
      <c r="G787" s="6"/>
      <c r="H787" s="6"/>
      <c r="I787" s="6"/>
      <c r="J787" s="15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20.25" customHeight="1" x14ac:dyDescent="0.55000000000000004">
      <c r="A788" s="6"/>
      <c r="B788" s="6"/>
      <c r="C788" s="6"/>
      <c r="D788" s="6"/>
      <c r="E788" s="6"/>
      <c r="F788" s="6"/>
      <c r="G788" s="6"/>
      <c r="H788" s="6"/>
      <c r="I788" s="6"/>
      <c r="J788" s="15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20.25" customHeight="1" x14ac:dyDescent="0.55000000000000004">
      <c r="A789" s="6"/>
      <c r="B789" s="6"/>
      <c r="C789" s="6"/>
      <c r="D789" s="6"/>
      <c r="E789" s="6"/>
      <c r="F789" s="6"/>
      <c r="G789" s="6"/>
      <c r="H789" s="6"/>
      <c r="I789" s="6"/>
      <c r="J789" s="15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20.25" customHeight="1" x14ac:dyDescent="0.55000000000000004">
      <c r="A790" s="6"/>
      <c r="B790" s="6"/>
      <c r="C790" s="6"/>
      <c r="D790" s="6"/>
      <c r="E790" s="6"/>
      <c r="F790" s="6"/>
      <c r="G790" s="6"/>
      <c r="H790" s="6"/>
      <c r="I790" s="6"/>
      <c r="J790" s="15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20.25" customHeight="1" x14ac:dyDescent="0.55000000000000004">
      <c r="A791" s="6"/>
      <c r="B791" s="6"/>
      <c r="C791" s="6"/>
      <c r="D791" s="6"/>
      <c r="E791" s="6"/>
      <c r="F791" s="6"/>
      <c r="G791" s="6"/>
      <c r="H791" s="6"/>
      <c r="I791" s="6"/>
      <c r="J791" s="15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20.25" customHeight="1" x14ac:dyDescent="0.55000000000000004">
      <c r="A792" s="6"/>
      <c r="B792" s="6"/>
      <c r="C792" s="6"/>
      <c r="D792" s="6"/>
      <c r="E792" s="6"/>
      <c r="F792" s="6"/>
      <c r="G792" s="6"/>
      <c r="H792" s="6"/>
      <c r="I792" s="6"/>
      <c r="J792" s="15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20.25" customHeight="1" x14ac:dyDescent="0.55000000000000004">
      <c r="A793" s="6"/>
      <c r="B793" s="6"/>
      <c r="C793" s="6"/>
      <c r="D793" s="6"/>
      <c r="E793" s="6"/>
      <c r="F793" s="6"/>
      <c r="G793" s="6"/>
      <c r="H793" s="6"/>
      <c r="I793" s="6"/>
      <c r="J793" s="15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20.25" customHeight="1" x14ac:dyDescent="0.55000000000000004">
      <c r="A794" s="6"/>
      <c r="B794" s="6"/>
      <c r="C794" s="6"/>
      <c r="D794" s="6"/>
      <c r="E794" s="6"/>
      <c r="F794" s="6"/>
      <c r="G794" s="6"/>
      <c r="H794" s="6"/>
      <c r="I794" s="6"/>
      <c r="J794" s="15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20.25" customHeight="1" x14ac:dyDescent="0.55000000000000004">
      <c r="A795" s="6"/>
      <c r="B795" s="6"/>
      <c r="C795" s="6"/>
      <c r="D795" s="6"/>
      <c r="E795" s="6"/>
      <c r="F795" s="6"/>
      <c r="G795" s="6"/>
      <c r="H795" s="6"/>
      <c r="I795" s="6"/>
      <c r="J795" s="15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20.25" customHeight="1" x14ac:dyDescent="0.55000000000000004">
      <c r="A796" s="6"/>
      <c r="B796" s="6"/>
      <c r="C796" s="6"/>
      <c r="D796" s="6"/>
      <c r="E796" s="6"/>
      <c r="F796" s="6"/>
      <c r="G796" s="6"/>
      <c r="H796" s="6"/>
      <c r="I796" s="6"/>
      <c r="J796" s="15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20.25" customHeight="1" x14ac:dyDescent="0.55000000000000004">
      <c r="A797" s="6"/>
      <c r="B797" s="6"/>
      <c r="C797" s="6"/>
      <c r="D797" s="6"/>
      <c r="E797" s="6"/>
      <c r="F797" s="6"/>
      <c r="G797" s="6"/>
      <c r="H797" s="6"/>
      <c r="I797" s="6"/>
      <c r="J797" s="15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20.25" customHeight="1" x14ac:dyDescent="0.55000000000000004">
      <c r="A798" s="6"/>
      <c r="B798" s="6"/>
      <c r="C798" s="6"/>
      <c r="D798" s="6"/>
      <c r="E798" s="6"/>
      <c r="F798" s="6"/>
      <c r="G798" s="6"/>
      <c r="H798" s="6"/>
      <c r="I798" s="6"/>
      <c r="J798" s="15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20.25" customHeight="1" x14ac:dyDescent="0.55000000000000004">
      <c r="A799" s="6"/>
      <c r="B799" s="6"/>
      <c r="C799" s="6"/>
      <c r="D799" s="6"/>
      <c r="E799" s="6"/>
      <c r="F799" s="6"/>
      <c r="G799" s="6"/>
      <c r="H799" s="6"/>
      <c r="I799" s="6"/>
      <c r="J799" s="15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20.25" customHeight="1" x14ac:dyDescent="0.55000000000000004">
      <c r="A800" s="6"/>
      <c r="B800" s="6"/>
      <c r="C800" s="6"/>
      <c r="D800" s="6"/>
      <c r="E800" s="6"/>
      <c r="F800" s="6"/>
      <c r="G800" s="6"/>
      <c r="H800" s="6"/>
      <c r="I800" s="6"/>
      <c r="J800" s="15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20.25" customHeight="1" x14ac:dyDescent="0.55000000000000004">
      <c r="A801" s="6"/>
      <c r="B801" s="6"/>
      <c r="C801" s="6"/>
      <c r="D801" s="6"/>
      <c r="E801" s="6"/>
      <c r="F801" s="6"/>
      <c r="G801" s="6"/>
      <c r="H801" s="6"/>
      <c r="I801" s="6"/>
      <c r="J801" s="15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20.25" customHeight="1" x14ac:dyDescent="0.55000000000000004">
      <c r="A802" s="6"/>
      <c r="B802" s="6"/>
      <c r="C802" s="6"/>
      <c r="D802" s="6"/>
      <c r="E802" s="6"/>
      <c r="F802" s="6"/>
      <c r="G802" s="6"/>
      <c r="H802" s="6"/>
      <c r="I802" s="6"/>
      <c r="J802" s="15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20.25" customHeight="1" x14ac:dyDescent="0.55000000000000004">
      <c r="A803" s="6"/>
      <c r="B803" s="6"/>
      <c r="C803" s="6"/>
      <c r="D803" s="6"/>
      <c r="E803" s="6"/>
      <c r="F803" s="6"/>
      <c r="G803" s="6"/>
      <c r="H803" s="6"/>
      <c r="I803" s="6"/>
      <c r="J803" s="15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20.25" customHeight="1" x14ac:dyDescent="0.55000000000000004">
      <c r="A804" s="6"/>
      <c r="B804" s="6"/>
      <c r="C804" s="6"/>
      <c r="D804" s="6"/>
      <c r="E804" s="6"/>
      <c r="F804" s="6"/>
      <c r="G804" s="6"/>
      <c r="H804" s="6"/>
      <c r="I804" s="6"/>
      <c r="J804" s="15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20.25" customHeight="1" x14ac:dyDescent="0.55000000000000004">
      <c r="A805" s="6"/>
      <c r="B805" s="6"/>
      <c r="C805" s="6"/>
      <c r="D805" s="6"/>
      <c r="E805" s="6"/>
      <c r="F805" s="6"/>
      <c r="G805" s="6"/>
      <c r="H805" s="6"/>
      <c r="I805" s="6"/>
      <c r="J805" s="15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20.25" customHeight="1" x14ac:dyDescent="0.55000000000000004">
      <c r="A806" s="6"/>
      <c r="B806" s="6"/>
      <c r="C806" s="6"/>
      <c r="D806" s="6"/>
      <c r="E806" s="6"/>
      <c r="F806" s="6"/>
      <c r="G806" s="6"/>
      <c r="H806" s="6"/>
      <c r="I806" s="6"/>
      <c r="J806" s="15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20.25" customHeight="1" x14ac:dyDescent="0.55000000000000004">
      <c r="A807" s="6"/>
      <c r="B807" s="6"/>
      <c r="C807" s="6"/>
      <c r="D807" s="6"/>
      <c r="E807" s="6"/>
      <c r="F807" s="6"/>
      <c r="G807" s="6"/>
      <c r="H807" s="6"/>
      <c r="I807" s="6"/>
      <c r="J807" s="15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20.25" customHeight="1" x14ac:dyDescent="0.55000000000000004">
      <c r="A808" s="6"/>
      <c r="B808" s="6"/>
      <c r="C808" s="6"/>
      <c r="D808" s="6"/>
      <c r="E808" s="6"/>
      <c r="F808" s="6"/>
      <c r="G808" s="6"/>
      <c r="H808" s="6"/>
      <c r="I808" s="6"/>
      <c r="J808" s="15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20.25" customHeight="1" x14ac:dyDescent="0.55000000000000004">
      <c r="A809" s="6"/>
      <c r="B809" s="6"/>
      <c r="C809" s="6"/>
      <c r="D809" s="6"/>
      <c r="E809" s="6"/>
      <c r="F809" s="6"/>
      <c r="G809" s="6"/>
      <c r="H809" s="6"/>
      <c r="I809" s="6"/>
      <c r="J809" s="15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20.25" customHeight="1" x14ac:dyDescent="0.55000000000000004">
      <c r="A810" s="6"/>
      <c r="B810" s="6"/>
      <c r="C810" s="6"/>
      <c r="D810" s="6"/>
      <c r="E810" s="6"/>
      <c r="F810" s="6"/>
      <c r="G810" s="6"/>
      <c r="H810" s="6"/>
      <c r="I810" s="6"/>
      <c r="J810" s="15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20.25" customHeight="1" x14ac:dyDescent="0.55000000000000004">
      <c r="A811" s="6"/>
      <c r="B811" s="6"/>
      <c r="C811" s="6"/>
      <c r="D811" s="6"/>
      <c r="E811" s="6"/>
      <c r="F811" s="6"/>
      <c r="G811" s="6"/>
      <c r="H811" s="6"/>
      <c r="I811" s="6"/>
      <c r="J811" s="15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20.25" customHeight="1" x14ac:dyDescent="0.55000000000000004">
      <c r="A812" s="6"/>
      <c r="B812" s="6"/>
      <c r="C812" s="6"/>
      <c r="D812" s="6"/>
      <c r="E812" s="6"/>
      <c r="F812" s="6"/>
      <c r="G812" s="6"/>
      <c r="H812" s="6"/>
      <c r="I812" s="6"/>
      <c r="J812" s="15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20.25" customHeight="1" x14ac:dyDescent="0.55000000000000004">
      <c r="A813" s="6"/>
      <c r="B813" s="6"/>
      <c r="C813" s="6"/>
      <c r="D813" s="6"/>
      <c r="E813" s="6"/>
      <c r="F813" s="6"/>
      <c r="G813" s="6"/>
      <c r="H813" s="6"/>
      <c r="I813" s="6"/>
      <c r="J813" s="15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20.25" customHeight="1" x14ac:dyDescent="0.55000000000000004">
      <c r="A814" s="6"/>
      <c r="B814" s="6"/>
      <c r="C814" s="6"/>
      <c r="D814" s="6"/>
      <c r="E814" s="6"/>
      <c r="F814" s="6"/>
      <c r="G814" s="6"/>
      <c r="H814" s="6"/>
      <c r="I814" s="6"/>
      <c r="J814" s="15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20.25" customHeight="1" x14ac:dyDescent="0.55000000000000004">
      <c r="A815" s="6"/>
      <c r="B815" s="6"/>
      <c r="C815" s="6"/>
      <c r="D815" s="6"/>
      <c r="E815" s="6"/>
      <c r="F815" s="6"/>
      <c r="G815" s="6"/>
      <c r="H815" s="6"/>
      <c r="I815" s="6"/>
      <c r="J815" s="15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20.25" customHeight="1" x14ac:dyDescent="0.55000000000000004">
      <c r="A816" s="6"/>
      <c r="B816" s="6"/>
      <c r="C816" s="6"/>
      <c r="D816" s="6"/>
      <c r="E816" s="6"/>
      <c r="F816" s="6"/>
      <c r="G816" s="6"/>
      <c r="H816" s="6"/>
      <c r="I816" s="6"/>
      <c r="J816" s="15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20.25" customHeight="1" x14ac:dyDescent="0.55000000000000004">
      <c r="A817" s="6"/>
      <c r="B817" s="6"/>
      <c r="C817" s="6"/>
      <c r="D817" s="6"/>
      <c r="E817" s="6"/>
      <c r="F817" s="6"/>
      <c r="G817" s="6"/>
      <c r="H817" s="6"/>
      <c r="I817" s="6"/>
      <c r="J817" s="15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20.25" customHeight="1" x14ac:dyDescent="0.55000000000000004">
      <c r="A818" s="6"/>
      <c r="B818" s="6"/>
      <c r="C818" s="6"/>
      <c r="D818" s="6"/>
      <c r="E818" s="6"/>
      <c r="F818" s="6"/>
      <c r="G818" s="6"/>
      <c r="H818" s="6"/>
      <c r="I818" s="6"/>
      <c r="J818" s="15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20.25" customHeight="1" x14ac:dyDescent="0.55000000000000004">
      <c r="A819" s="6"/>
      <c r="B819" s="6"/>
      <c r="C819" s="6"/>
      <c r="D819" s="6"/>
      <c r="E819" s="6"/>
      <c r="F819" s="6"/>
      <c r="G819" s="6"/>
      <c r="H819" s="6"/>
      <c r="I819" s="6"/>
      <c r="J819" s="15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20.25" customHeight="1" x14ac:dyDescent="0.55000000000000004">
      <c r="A820" s="6"/>
      <c r="B820" s="6"/>
      <c r="C820" s="6"/>
      <c r="D820" s="6"/>
      <c r="E820" s="6"/>
      <c r="F820" s="6"/>
      <c r="G820" s="6"/>
      <c r="H820" s="6"/>
      <c r="I820" s="6"/>
      <c r="J820" s="15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20.25" customHeight="1" x14ac:dyDescent="0.55000000000000004">
      <c r="A821" s="6"/>
      <c r="B821" s="6"/>
      <c r="C821" s="6"/>
      <c r="D821" s="6"/>
      <c r="E821" s="6"/>
      <c r="F821" s="6"/>
      <c r="G821" s="6"/>
      <c r="H821" s="6"/>
      <c r="I821" s="6"/>
      <c r="J821" s="15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20.25" customHeight="1" x14ac:dyDescent="0.55000000000000004">
      <c r="A822" s="6"/>
      <c r="B822" s="6"/>
      <c r="C822" s="6"/>
      <c r="D822" s="6"/>
      <c r="E822" s="6"/>
      <c r="F822" s="6"/>
      <c r="G822" s="6"/>
      <c r="H822" s="6"/>
      <c r="I822" s="6"/>
      <c r="J822" s="15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20.25" customHeight="1" x14ac:dyDescent="0.55000000000000004">
      <c r="A823" s="6"/>
      <c r="B823" s="6"/>
      <c r="C823" s="6"/>
      <c r="D823" s="6"/>
      <c r="E823" s="6"/>
      <c r="F823" s="6"/>
      <c r="G823" s="6"/>
      <c r="H823" s="6"/>
      <c r="I823" s="6"/>
      <c r="J823" s="15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20.25" customHeight="1" x14ac:dyDescent="0.55000000000000004">
      <c r="A824" s="6"/>
      <c r="B824" s="6"/>
      <c r="C824" s="6"/>
      <c r="D824" s="6"/>
      <c r="E824" s="6"/>
      <c r="F824" s="6"/>
      <c r="G824" s="6"/>
      <c r="H824" s="6"/>
      <c r="I824" s="6"/>
      <c r="J824" s="15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20.25" customHeight="1" x14ac:dyDescent="0.55000000000000004">
      <c r="A825" s="6"/>
      <c r="B825" s="6"/>
      <c r="C825" s="6"/>
      <c r="D825" s="6"/>
      <c r="E825" s="6"/>
      <c r="F825" s="6"/>
      <c r="G825" s="6"/>
      <c r="H825" s="6"/>
      <c r="I825" s="6"/>
      <c r="J825" s="15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20.25" customHeight="1" x14ac:dyDescent="0.55000000000000004">
      <c r="A826" s="6"/>
      <c r="B826" s="6"/>
      <c r="C826" s="6"/>
      <c r="D826" s="6"/>
      <c r="E826" s="6"/>
      <c r="F826" s="6"/>
      <c r="G826" s="6"/>
      <c r="H826" s="6"/>
      <c r="I826" s="6"/>
      <c r="J826" s="15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20.25" customHeight="1" x14ac:dyDescent="0.55000000000000004">
      <c r="A827" s="6"/>
      <c r="B827" s="6"/>
      <c r="C827" s="6"/>
      <c r="D827" s="6"/>
      <c r="E827" s="6"/>
      <c r="F827" s="6"/>
      <c r="G827" s="6"/>
      <c r="H827" s="6"/>
      <c r="I827" s="6"/>
      <c r="J827" s="15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20.25" customHeight="1" x14ac:dyDescent="0.55000000000000004">
      <c r="A828" s="6"/>
      <c r="B828" s="6"/>
      <c r="C828" s="6"/>
      <c r="D828" s="6"/>
      <c r="E828" s="6"/>
      <c r="F828" s="6"/>
      <c r="G828" s="6"/>
      <c r="H828" s="6"/>
      <c r="I828" s="6"/>
      <c r="J828" s="15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20.25" customHeight="1" x14ac:dyDescent="0.55000000000000004">
      <c r="A829" s="6"/>
      <c r="B829" s="6"/>
      <c r="C829" s="6"/>
      <c r="D829" s="6"/>
      <c r="E829" s="6"/>
      <c r="F829" s="6"/>
      <c r="G829" s="6"/>
      <c r="H829" s="6"/>
      <c r="I829" s="6"/>
      <c r="J829" s="15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20.25" customHeight="1" x14ac:dyDescent="0.55000000000000004">
      <c r="A830" s="6"/>
      <c r="B830" s="6"/>
      <c r="C830" s="6"/>
      <c r="D830" s="6"/>
      <c r="E830" s="6"/>
      <c r="F830" s="6"/>
      <c r="G830" s="6"/>
      <c r="H830" s="6"/>
      <c r="I830" s="6"/>
      <c r="J830" s="15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20.25" customHeight="1" x14ac:dyDescent="0.55000000000000004">
      <c r="A831" s="6"/>
      <c r="B831" s="6"/>
      <c r="C831" s="6"/>
      <c r="D831" s="6"/>
      <c r="E831" s="6"/>
      <c r="F831" s="6"/>
      <c r="G831" s="6"/>
      <c r="H831" s="6"/>
      <c r="I831" s="6"/>
      <c r="J831" s="15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20.25" customHeight="1" x14ac:dyDescent="0.55000000000000004">
      <c r="A832" s="6"/>
      <c r="B832" s="6"/>
      <c r="C832" s="6"/>
      <c r="D832" s="6"/>
      <c r="E832" s="6"/>
      <c r="F832" s="6"/>
      <c r="G832" s="6"/>
      <c r="H832" s="6"/>
      <c r="I832" s="6"/>
      <c r="J832" s="15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20.25" customHeight="1" x14ac:dyDescent="0.55000000000000004">
      <c r="A833" s="6"/>
      <c r="B833" s="6"/>
      <c r="C833" s="6"/>
      <c r="D833" s="6"/>
      <c r="E833" s="6"/>
      <c r="F833" s="6"/>
      <c r="G833" s="6"/>
      <c r="H833" s="6"/>
      <c r="I833" s="6"/>
      <c r="J833" s="15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20.25" customHeight="1" x14ac:dyDescent="0.55000000000000004">
      <c r="A834" s="6"/>
      <c r="B834" s="6"/>
      <c r="C834" s="6"/>
      <c r="D834" s="6"/>
      <c r="E834" s="6"/>
      <c r="F834" s="6"/>
      <c r="G834" s="6"/>
      <c r="H834" s="6"/>
      <c r="I834" s="6"/>
      <c r="J834" s="15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20.25" customHeight="1" x14ac:dyDescent="0.55000000000000004">
      <c r="A835" s="6"/>
      <c r="B835" s="6"/>
      <c r="C835" s="6"/>
      <c r="D835" s="6"/>
      <c r="E835" s="6"/>
      <c r="F835" s="6"/>
      <c r="G835" s="6"/>
      <c r="H835" s="6"/>
      <c r="I835" s="6"/>
      <c r="J835" s="15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20.25" customHeight="1" x14ac:dyDescent="0.55000000000000004">
      <c r="A836" s="6"/>
      <c r="B836" s="6"/>
      <c r="C836" s="6"/>
      <c r="D836" s="6"/>
      <c r="E836" s="6"/>
      <c r="F836" s="6"/>
      <c r="G836" s="6"/>
      <c r="H836" s="6"/>
      <c r="I836" s="6"/>
      <c r="J836" s="15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20.25" customHeight="1" x14ac:dyDescent="0.55000000000000004">
      <c r="A837" s="6"/>
      <c r="B837" s="6"/>
      <c r="C837" s="6"/>
      <c r="D837" s="6"/>
      <c r="E837" s="6"/>
      <c r="F837" s="6"/>
      <c r="G837" s="6"/>
      <c r="H837" s="6"/>
      <c r="I837" s="6"/>
      <c r="J837" s="15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20.25" customHeight="1" x14ac:dyDescent="0.55000000000000004">
      <c r="A838" s="6"/>
      <c r="B838" s="6"/>
      <c r="C838" s="6"/>
      <c r="D838" s="6"/>
      <c r="E838" s="6"/>
      <c r="F838" s="6"/>
      <c r="G838" s="6"/>
      <c r="H838" s="6"/>
      <c r="I838" s="6"/>
      <c r="J838" s="15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20.25" customHeight="1" x14ac:dyDescent="0.55000000000000004">
      <c r="A839" s="6"/>
      <c r="B839" s="6"/>
      <c r="C839" s="6"/>
      <c r="D839" s="6"/>
      <c r="E839" s="6"/>
      <c r="F839" s="6"/>
      <c r="G839" s="6"/>
      <c r="H839" s="6"/>
      <c r="I839" s="6"/>
      <c r="J839" s="15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20.25" customHeight="1" x14ac:dyDescent="0.55000000000000004">
      <c r="A840" s="6"/>
      <c r="B840" s="6"/>
      <c r="C840" s="6"/>
      <c r="D840" s="6"/>
      <c r="E840" s="6"/>
      <c r="F840" s="6"/>
      <c r="G840" s="6"/>
      <c r="H840" s="6"/>
      <c r="I840" s="6"/>
      <c r="J840" s="15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20.25" customHeight="1" x14ac:dyDescent="0.55000000000000004">
      <c r="A841" s="6"/>
      <c r="B841" s="6"/>
      <c r="C841" s="6"/>
      <c r="D841" s="6"/>
      <c r="E841" s="6"/>
      <c r="F841" s="6"/>
      <c r="G841" s="6"/>
      <c r="H841" s="6"/>
      <c r="I841" s="6"/>
      <c r="J841" s="15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20.25" customHeight="1" x14ac:dyDescent="0.55000000000000004">
      <c r="A842" s="6"/>
      <c r="B842" s="6"/>
      <c r="C842" s="6"/>
      <c r="D842" s="6"/>
      <c r="E842" s="6"/>
      <c r="F842" s="6"/>
      <c r="G842" s="6"/>
      <c r="H842" s="6"/>
      <c r="I842" s="6"/>
      <c r="J842" s="15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20.25" customHeight="1" x14ac:dyDescent="0.55000000000000004">
      <c r="A843" s="6"/>
      <c r="B843" s="6"/>
      <c r="C843" s="6"/>
      <c r="D843" s="6"/>
      <c r="E843" s="6"/>
      <c r="F843" s="6"/>
      <c r="G843" s="6"/>
      <c r="H843" s="6"/>
      <c r="I843" s="6"/>
      <c r="J843" s="15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20.25" customHeight="1" x14ac:dyDescent="0.55000000000000004">
      <c r="A844" s="6"/>
      <c r="B844" s="6"/>
      <c r="C844" s="6"/>
      <c r="D844" s="6"/>
      <c r="E844" s="6"/>
      <c r="F844" s="6"/>
      <c r="G844" s="6"/>
      <c r="H844" s="6"/>
      <c r="I844" s="6"/>
      <c r="J844" s="15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20.25" customHeight="1" x14ac:dyDescent="0.55000000000000004">
      <c r="A845" s="6"/>
      <c r="B845" s="6"/>
      <c r="C845" s="6"/>
      <c r="D845" s="6"/>
      <c r="E845" s="6"/>
      <c r="F845" s="6"/>
      <c r="G845" s="6"/>
      <c r="H845" s="6"/>
      <c r="I845" s="6"/>
      <c r="J845" s="15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20.25" customHeight="1" x14ac:dyDescent="0.55000000000000004">
      <c r="A846" s="6"/>
      <c r="B846" s="6"/>
      <c r="C846" s="6"/>
      <c r="D846" s="6"/>
      <c r="E846" s="6"/>
      <c r="F846" s="6"/>
      <c r="G846" s="6"/>
      <c r="H846" s="6"/>
      <c r="I846" s="6"/>
      <c r="J846" s="15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20.25" customHeight="1" x14ac:dyDescent="0.55000000000000004">
      <c r="A847" s="6"/>
      <c r="B847" s="6"/>
      <c r="C847" s="6"/>
      <c r="D847" s="6"/>
      <c r="E847" s="6"/>
      <c r="F847" s="6"/>
      <c r="G847" s="6"/>
      <c r="H847" s="6"/>
      <c r="I847" s="6"/>
      <c r="J847" s="15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20.25" customHeight="1" x14ac:dyDescent="0.55000000000000004">
      <c r="A848" s="6"/>
      <c r="B848" s="6"/>
      <c r="C848" s="6"/>
      <c r="D848" s="6"/>
      <c r="E848" s="6"/>
      <c r="F848" s="6"/>
      <c r="G848" s="6"/>
      <c r="H848" s="6"/>
      <c r="I848" s="6"/>
      <c r="J848" s="15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20.25" customHeight="1" x14ac:dyDescent="0.55000000000000004">
      <c r="A849" s="6"/>
      <c r="B849" s="6"/>
      <c r="C849" s="6"/>
      <c r="D849" s="6"/>
      <c r="E849" s="6"/>
      <c r="F849" s="6"/>
      <c r="G849" s="6"/>
      <c r="H849" s="6"/>
      <c r="I849" s="6"/>
      <c r="J849" s="15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20.25" customHeight="1" x14ac:dyDescent="0.55000000000000004">
      <c r="A850" s="6"/>
      <c r="B850" s="6"/>
      <c r="C850" s="6"/>
      <c r="D850" s="6"/>
      <c r="E850" s="6"/>
      <c r="F850" s="6"/>
      <c r="G850" s="6"/>
      <c r="H850" s="6"/>
      <c r="I850" s="6"/>
      <c r="J850" s="15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20.25" customHeight="1" x14ac:dyDescent="0.55000000000000004">
      <c r="A851" s="6"/>
      <c r="B851" s="6"/>
      <c r="C851" s="6"/>
      <c r="D851" s="6"/>
      <c r="E851" s="6"/>
      <c r="F851" s="6"/>
      <c r="G851" s="6"/>
      <c r="H851" s="6"/>
      <c r="I851" s="6"/>
      <c r="J851" s="15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20.25" customHeight="1" x14ac:dyDescent="0.55000000000000004">
      <c r="A852" s="6"/>
      <c r="B852" s="6"/>
      <c r="C852" s="6"/>
      <c r="D852" s="6"/>
      <c r="E852" s="6"/>
      <c r="F852" s="6"/>
      <c r="G852" s="6"/>
      <c r="H852" s="6"/>
      <c r="I852" s="6"/>
      <c r="J852" s="15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20.25" customHeight="1" x14ac:dyDescent="0.55000000000000004">
      <c r="A853" s="6"/>
      <c r="B853" s="6"/>
      <c r="C853" s="6"/>
      <c r="D853" s="6"/>
      <c r="E853" s="6"/>
      <c r="F853" s="6"/>
      <c r="G853" s="6"/>
      <c r="H853" s="6"/>
      <c r="I853" s="6"/>
      <c r="J853" s="15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20.25" customHeight="1" x14ac:dyDescent="0.55000000000000004">
      <c r="A854" s="6"/>
      <c r="B854" s="6"/>
      <c r="C854" s="6"/>
      <c r="D854" s="6"/>
      <c r="E854" s="6"/>
      <c r="F854" s="6"/>
      <c r="G854" s="6"/>
      <c r="H854" s="6"/>
      <c r="I854" s="6"/>
      <c r="J854" s="15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20.25" customHeight="1" x14ac:dyDescent="0.55000000000000004">
      <c r="A855" s="6"/>
      <c r="B855" s="6"/>
      <c r="C855" s="6"/>
      <c r="D855" s="6"/>
      <c r="E855" s="6"/>
      <c r="F855" s="6"/>
      <c r="G855" s="6"/>
      <c r="H855" s="6"/>
      <c r="I855" s="6"/>
      <c r="J855" s="15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20.25" customHeight="1" x14ac:dyDescent="0.55000000000000004">
      <c r="A856" s="6"/>
      <c r="B856" s="6"/>
      <c r="C856" s="6"/>
      <c r="D856" s="6"/>
      <c r="E856" s="6"/>
      <c r="F856" s="6"/>
      <c r="G856" s="6"/>
      <c r="H856" s="6"/>
      <c r="I856" s="6"/>
      <c r="J856" s="15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20.25" customHeight="1" x14ac:dyDescent="0.55000000000000004">
      <c r="A857" s="6"/>
      <c r="B857" s="6"/>
      <c r="C857" s="6"/>
      <c r="D857" s="6"/>
      <c r="E857" s="6"/>
      <c r="F857" s="6"/>
      <c r="G857" s="6"/>
      <c r="H857" s="6"/>
      <c r="I857" s="6"/>
      <c r="J857" s="15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20.25" customHeight="1" x14ac:dyDescent="0.55000000000000004">
      <c r="A858" s="6"/>
      <c r="B858" s="6"/>
      <c r="C858" s="6"/>
      <c r="D858" s="6"/>
      <c r="E858" s="6"/>
      <c r="F858" s="6"/>
      <c r="G858" s="6"/>
      <c r="H858" s="6"/>
      <c r="I858" s="6"/>
      <c r="J858" s="15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20.25" customHeight="1" x14ac:dyDescent="0.55000000000000004">
      <c r="A859" s="6"/>
      <c r="B859" s="6"/>
      <c r="C859" s="6"/>
      <c r="D859" s="6"/>
      <c r="E859" s="6"/>
      <c r="F859" s="6"/>
      <c r="G859" s="6"/>
      <c r="H859" s="6"/>
      <c r="I859" s="6"/>
      <c r="J859" s="15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20.25" customHeight="1" x14ac:dyDescent="0.55000000000000004">
      <c r="A860" s="6"/>
      <c r="B860" s="6"/>
      <c r="C860" s="6"/>
      <c r="D860" s="6"/>
      <c r="E860" s="6"/>
      <c r="F860" s="6"/>
      <c r="G860" s="6"/>
      <c r="H860" s="6"/>
      <c r="I860" s="6"/>
      <c r="J860" s="15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20.25" customHeight="1" x14ac:dyDescent="0.55000000000000004">
      <c r="A861" s="6"/>
      <c r="B861" s="6"/>
      <c r="C861" s="6"/>
      <c r="D861" s="6"/>
      <c r="E861" s="6"/>
      <c r="F861" s="6"/>
      <c r="G861" s="6"/>
      <c r="H861" s="6"/>
      <c r="I861" s="6"/>
      <c r="J861" s="15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20.25" customHeight="1" x14ac:dyDescent="0.55000000000000004">
      <c r="A862" s="6"/>
      <c r="B862" s="6"/>
      <c r="C862" s="6"/>
      <c r="D862" s="6"/>
      <c r="E862" s="6"/>
      <c r="F862" s="6"/>
      <c r="G862" s="6"/>
      <c r="H862" s="6"/>
      <c r="I862" s="6"/>
      <c r="J862" s="15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20.25" customHeight="1" x14ac:dyDescent="0.55000000000000004">
      <c r="A863" s="6"/>
      <c r="B863" s="6"/>
      <c r="C863" s="6"/>
      <c r="D863" s="6"/>
      <c r="E863" s="6"/>
      <c r="F863" s="6"/>
      <c r="G863" s="6"/>
      <c r="H863" s="6"/>
      <c r="I863" s="6"/>
      <c r="J863" s="15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20.25" customHeight="1" x14ac:dyDescent="0.55000000000000004">
      <c r="A864" s="6"/>
      <c r="B864" s="6"/>
      <c r="C864" s="6"/>
      <c r="D864" s="6"/>
      <c r="E864" s="6"/>
      <c r="F864" s="6"/>
      <c r="G864" s="6"/>
      <c r="H864" s="6"/>
      <c r="I864" s="6"/>
      <c r="J864" s="15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20.25" customHeight="1" x14ac:dyDescent="0.55000000000000004">
      <c r="A865" s="6"/>
      <c r="B865" s="6"/>
      <c r="C865" s="6"/>
      <c r="D865" s="6"/>
      <c r="E865" s="6"/>
      <c r="F865" s="6"/>
      <c r="G865" s="6"/>
      <c r="H865" s="6"/>
      <c r="I865" s="6"/>
      <c r="J865" s="15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20.25" customHeight="1" x14ac:dyDescent="0.55000000000000004">
      <c r="A866" s="6"/>
      <c r="B866" s="6"/>
      <c r="C866" s="6"/>
      <c r="D866" s="6"/>
      <c r="E866" s="6"/>
      <c r="F866" s="6"/>
      <c r="G866" s="6"/>
      <c r="H866" s="6"/>
      <c r="I866" s="6"/>
      <c r="J866" s="15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20.25" customHeight="1" x14ac:dyDescent="0.55000000000000004">
      <c r="A867" s="6"/>
      <c r="B867" s="6"/>
      <c r="C867" s="6"/>
      <c r="D867" s="6"/>
      <c r="E867" s="6"/>
      <c r="F867" s="6"/>
      <c r="G867" s="6"/>
      <c r="H867" s="6"/>
      <c r="I867" s="6"/>
      <c r="J867" s="15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20.25" customHeight="1" x14ac:dyDescent="0.55000000000000004">
      <c r="A868" s="6"/>
      <c r="B868" s="6"/>
      <c r="C868" s="6"/>
      <c r="D868" s="6"/>
      <c r="E868" s="6"/>
      <c r="F868" s="6"/>
      <c r="G868" s="6"/>
      <c r="H868" s="6"/>
      <c r="I868" s="6"/>
      <c r="J868" s="15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20.25" customHeight="1" x14ac:dyDescent="0.55000000000000004">
      <c r="A869" s="6"/>
      <c r="B869" s="6"/>
      <c r="C869" s="6"/>
      <c r="D869" s="6"/>
      <c r="E869" s="6"/>
      <c r="F869" s="6"/>
      <c r="G869" s="6"/>
      <c r="H869" s="6"/>
      <c r="I869" s="6"/>
      <c r="J869" s="15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20.25" customHeight="1" x14ac:dyDescent="0.55000000000000004">
      <c r="A870" s="6"/>
      <c r="B870" s="6"/>
      <c r="C870" s="6"/>
      <c r="D870" s="6"/>
      <c r="E870" s="6"/>
      <c r="F870" s="6"/>
      <c r="G870" s="6"/>
      <c r="H870" s="6"/>
      <c r="I870" s="6"/>
      <c r="J870" s="15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20.25" customHeight="1" x14ac:dyDescent="0.55000000000000004">
      <c r="A871" s="6"/>
      <c r="B871" s="6"/>
      <c r="C871" s="6"/>
      <c r="D871" s="6"/>
      <c r="E871" s="6"/>
      <c r="F871" s="6"/>
      <c r="G871" s="6"/>
      <c r="H871" s="6"/>
      <c r="I871" s="6"/>
      <c r="J871" s="15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20.25" customHeight="1" x14ac:dyDescent="0.55000000000000004">
      <c r="A872" s="6"/>
      <c r="B872" s="6"/>
      <c r="C872" s="6"/>
      <c r="D872" s="6"/>
      <c r="E872" s="6"/>
      <c r="F872" s="6"/>
      <c r="G872" s="6"/>
      <c r="H872" s="6"/>
      <c r="I872" s="6"/>
      <c r="J872" s="15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20.25" customHeight="1" x14ac:dyDescent="0.55000000000000004">
      <c r="A873" s="6"/>
      <c r="B873" s="6"/>
      <c r="C873" s="6"/>
      <c r="D873" s="6"/>
      <c r="E873" s="6"/>
      <c r="F873" s="6"/>
      <c r="G873" s="6"/>
      <c r="H873" s="6"/>
      <c r="I873" s="6"/>
      <c r="J873" s="15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20.25" customHeight="1" x14ac:dyDescent="0.55000000000000004">
      <c r="A874" s="6"/>
      <c r="B874" s="6"/>
      <c r="C874" s="6"/>
      <c r="D874" s="6"/>
      <c r="E874" s="6"/>
      <c r="F874" s="6"/>
      <c r="G874" s="6"/>
      <c r="H874" s="6"/>
      <c r="I874" s="6"/>
      <c r="J874" s="15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20.25" customHeight="1" x14ac:dyDescent="0.55000000000000004">
      <c r="A875" s="6"/>
      <c r="B875" s="6"/>
      <c r="C875" s="6"/>
      <c r="D875" s="6"/>
      <c r="E875" s="6"/>
      <c r="F875" s="6"/>
      <c r="G875" s="6"/>
      <c r="H875" s="6"/>
      <c r="I875" s="6"/>
      <c r="J875" s="15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20.25" customHeight="1" x14ac:dyDescent="0.55000000000000004">
      <c r="A876" s="6"/>
      <c r="B876" s="6"/>
      <c r="C876" s="6"/>
      <c r="D876" s="6"/>
      <c r="E876" s="6"/>
      <c r="F876" s="6"/>
      <c r="G876" s="6"/>
      <c r="H876" s="6"/>
      <c r="I876" s="6"/>
      <c r="J876" s="15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20.25" customHeight="1" x14ac:dyDescent="0.55000000000000004">
      <c r="A877" s="6"/>
      <c r="B877" s="6"/>
      <c r="C877" s="6"/>
      <c r="D877" s="6"/>
      <c r="E877" s="6"/>
      <c r="F877" s="6"/>
      <c r="G877" s="6"/>
      <c r="H877" s="6"/>
      <c r="I877" s="6"/>
      <c r="J877" s="15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20.25" customHeight="1" x14ac:dyDescent="0.55000000000000004">
      <c r="A878" s="6"/>
      <c r="B878" s="6"/>
      <c r="C878" s="6"/>
      <c r="D878" s="6"/>
      <c r="E878" s="6"/>
      <c r="F878" s="6"/>
      <c r="G878" s="6"/>
      <c r="H878" s="6"/>
      <c r="I878" s="6"/>
      <c r="J878" s="15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20.25" customHeight="1" x14ac:dyDescent="0.55000000000000004">
      <c r="A879" s="6"/>
      <c r="B879" s="6"/>
      <c r="C879" s="6"/>
      <c r="D879" s="6"/>
      <c r="E879" s="6"/>
      <c r="F879" s="6"/>
      <c r="G879" s="6"/>
      <c r="H879" s="6"/>
      <c r="I879" s="6"/>
      <c r="J879" s="15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20.25" customHeight="1" x14ac:dyDescent="0.55000000000000004">
      <c r="A880" s="6"/>
      <c r="B880" s="6"/>
      <c r="C880" s="6"/>
      <c r="D880" s="6"/>
      <c r="E880" s="6"/>
      <c r="F880" s="6"/>
      <c r="G880" s="6"/>
      <c r="H880" s="6"/>
      <c r="I880" s="6"/>
      <c r="J880" s="15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20.25" customHeight="1" x14ac:dyDescent="0.55000000000000004">
      <c r="A881" s="6"/>
      <c r="B881" s="6"/>
      <c r="C881" s="6"/>
      <c r="D881" s="6"/>
      <c r="E881" s="6"/>
      <c r="F881" s="6"/>
      <c r="G881" s="6"/>
      <c r="H881" s="6"/>
      <c r="I881" s="6"/>
      <c r="J881" s="15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0.25" customHeight="1" x14ac:dyDescent="0.55000000000000004">
      <c r="A882" s="6"/>
      <c r="B882" s="6"/>
      <c r="C882" s="6"/>
      <c r="D882" s="6"/>
      <c r="E882" s="6"/>
      <c r="F882" s="6"/>
      <c r="G882" s="6"/>
      <c r="H882" s="6"/>
      <c r="I882" s="6"/>
      <c r="J882" s="15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20.25" customHeight="1" x14ac:dyDescent="0.55000000000000004">
      <c r="A883" s="6"/>
      <c r="B883" s="6"/>
      <c r="C883" s="6"/>
      <c r="D883" s="6"/>
      <c r="E883" s="6"/>
      <c r="F883" s="6"/>
      <c r="G883" s="6"/>
      <c r="H883" s="6"/>
      <c r="I883" s="6"/>
      <c r="J883" s="15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20.25" customHeight="1" x14ac:dyDescent="0.55000000000000004">
      <c r="A884" s="6"/>
      <c r="B884" s="6"/>
      <c r="C884" s="6"/>
      <c r="D884" s="6"/>
      <c r="E884" s="6"/>
      <c r="F884" s="6"/>
      <c r="G884" s="6"/>
      <c r="H884" s="6"/>
      <c r="I884" s="6"/>
      <c r="J884" s="15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20.25" customHeight="1" x14ac:dyDescent="0.55000000000000004">
      <c r="A885" s="6"/>
      <c r="B885" s="6"/>
      <c r="C885" s="6"/>
      <c r="D885" s="6"/>
      <c r="E885" s="6"/>
      <c r="F885" s="6"/>
      <c r="G885" s="6"/>
      <c r="H885" s="6"/>
      <c r="I885" s="6"/>
      <c r="J885" s="15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20.25" customHeight="1" x14ac:dyDescent="0.55000000000000004">
      <c r="A886" s="6"/>
      <c r="B886" s="6"/>
      <c r="C886" s="6"/>
      <c r="D886" s="6"/>
      <c r="E886" s="6"/>
      <c r="F886" s="6"/>
      <c r="G886" s="6"/>
      <c r="H886" s="6"/>
      <c r="I886" s="6"/>
      <c r="J886" s="15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20.25" customHeight="1" x14ac:dyDescent="0.55000000000000004">
      <c r="A887" s="6"/>
      <c r="B887" s="6"/>
      <c r="C887" s="6"/>
      <c r="D887" s="6"/>
      <c r="E887" s="6"/>
      <c r="F887" s="6"/>
      <c r="G887" s="6"/>
      <c r="H887" s="6"/>
      <c r="I887" s="6"/>
      <c r="J887" s="15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20.25" customHeight="1" x14ac:dyDescent="0.55000000000000004">
      <c r="A888" s="6"/>
      <c r="B888" s="6"/>
      <c r="C888" s="6"/>
      <c r="D888" s="6"/>
      <c r="E888" s="6"/>
      <c r="F888" s="6"/>
      <c r="G888" s="6"/>
      <c r="H888" s="6"/>
      <c r="I888" s="6"/>
      <c r="J888" s="15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20.25" customHeight="1" x14ac:dyDescent="0.55000000000000004">
      <c r="A889" s="6"/>
      <c r="B889" s="6"/>
      <c r="C889" s="6"/>
      <c r="D889" s="6"/>
      <c r="E889" s="6"/>
      <c r="F889" s="6"/>
      <c r="G889" s="6"/>
      <c r="H889" s="6"/>
      <c r="I889" s="6"/>
      <c r="J889" s="15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20.25" customHeight="1" x14ac:dyDescent="0.55000000000000004">
      <c r="A890" s="6"/>
      <c r="B890" s="6"/>
      <c r="C890" s="6"/>
      <c r="D890" s="6"/>
      <c r="E890" s="6"/>
      <c r="F890" s="6"/>
      <c r="G890" s="6"/>
      <c r="H890" s="6"/>
      <c r="I890" s="6"/>
      <c r="J890" s="15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20.25" customHeight="1" x14ac:dyDescent="0.55000000000000004">
      <c r="A891" s="6"/>
      <c r="B891" s="6"/>
      <c r="C891" s="6"/>
      <c r="D891" s="6"/>
      <c r="E891" s="6"/>
      <c r="F891" s="6"/>
      <c r="G891" s="6"/>
      <c r="H891" s="6"/>
      <c r="I891" s="6"/>
      <c r="J891" s="15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20.25" customHeight="1" x14ac:dyDescent="0.55000000000000004">
      <c r="A892" s="6"/>
      <c r="B892" s="6"/>
      <c r="C892" s="6"/>
      <c r="D892" s="6"/>
      <c r="E892" s="6"/>
      <c r="F892" s="6"/>
      <c r="G892" s="6"/>
      <c r="H892" s="6"/>
      <c r="I892" s="6"/>
      <c r="J892" s="15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20.25" customHeight="1" x14ac:dyDescent="0.55000000000000004">
      <c r="A893" s="6"/>
      <c r="B893" s="6"/>
      <c r="C893" s="6"/>
      <c r="D893" s="6"/>
      <c r="E893" s="6"/>
      <c r="F893" s="6"/>
      <c r="G893" s="6"/>
      <c r="H893" s="6"/>
      <c r="I893" s="6"/>
      <c r="J893" s="15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20.25" customHeight="1" x14ac:dyDescent="0.55000000000000004">
      <c r="A894" s="6"/>
      <c r="B894" s="6"/>
      <c r="C894" s="6"/>
      <c r="D894" s="6"/>
      <c r="E894" s="6"/>
      <c r="F894" s="6"/>
      <c r="G894" s="6"/>
      <c r="H894" s="6"/>
      <c r="I894" s="6"/>
      <c r="J894" s="15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20.25" customHeight="1" x14ac:dyDescent="0.55000000000000004">
      <c r="A895" s="6"/>
      <c r="B895" s="6"/>
      <c r="C895" s="6"/>
      <c r="D895" s="6"/>
      <c r="E895" s="6"/>
      <c r="F895" s="6"/>
      <c r="G895" s="6"/>
      <c r="H895" s="6"/>
      <c r="I895" s="6"/>
      <c r="J895" s="15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20.25" customHeight="1" x14ac:dyDescent="0.55000000000000004">
      <c r="A896" s="6"/>
      <c r="B896" s="6"/>
      <c r="C896" s="6"/>
      <c r="D896" s="6"/>
      <c r="E896" s="6"/>
      <c r="F896" s="6"/>
      <c r="G896" s="6"/>
      <c r="H896" s="6"/>
      <c r="I896" s="6"/>
      <c r="J896" s="15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20.25" customHeight="1" x14ac:dyDescent="0.55000000000000004">
      <c r="A897" s="6"/>
      <c r="B897" s="6"/>
      <c r="C897" s="6"/>
      <c r="D897" s="6"/>
      <c r="E897" s="6"/>
      <c r="F897" s="6"/>
      <c r="G897" s="6"/>
      <c r="H897" s="6"/>
      <c r="I897" s="6"/>
      <c r="J897" s="15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20.25" customHeight="1" x14ac:dyDescent="0.55000000000000004">
      <c r="A898" s="6"/>
      <c r="B898" s="6"/>
      <c r="C898" s="6"/>
      <c r="D898" s="6"/>
      <c r="E898" s="6"/>
      <c r="F898" s="6"/>
      <c r="G898" s="6"/>
      <c r="H898" s="6"/>
      <c r="I898" s="6"/>
      <c r="J898" s="15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20.25" customHeight="1" x14ac:dyDescent="0.55000000000000004">
      <c r="A899" s="6"/>
      <c r="B899" s="6"/>
      <c r="C899" s="6"/>
      <c r="D899" s="6"/>
      <c r="E899" s="6"/>
      <c r="F899" s="6"/>
      <c r="G899" s="6"/>
      <c r="H899" s="6"/>
      <c r="I899" s="6"/>
      <c r="J899" s="15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20.25" customHeight="1" x14ac:dyDescent="0.55000000000000004">
      <c r="A900" s="6"/>
      <c r="B900" s="6"/>
      <c r="C900" s="6"/>
      <c r="D900" s="6"/>
      <c r="E900" s="6"/>
      <c r="F900" s="6"/>
      <c r="G900" s="6"/>
      <c r="H900" s="6"/>
      <c r="I900" s="6"/>
      <c r="J900" s="15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20.25" customHeight="1" x14ac:dyDescent="0.55000000000000004">
      <c r="A901" s="6"/>
      <c r="B901" s="6"/>
      <c r="C901" s="6"/>
      <c r="D901" s="6"/>
      <c r="E901" s="6"/>
      <c r="F901" s="6"/>
      <c r="G901" s="6"/>
      <c r="H901" s="6"/>
      <c r="I901" s="6"/>
      <c r="J901" s="15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20.25" customHeight="1" x14ac:dyDescent="0.55000000000000004">
      <c r="A902" s="6"/>
      <c r="B902" s="6"/>
      <c r="C902" s="6"/>
      <c r="D902" s="6"/>
      <c r="E902" s="6"/>
      <c r="F902" s="6"/>
      <c r="G902" s="6"/>
      <c r="H902" s="6"/>
      <c r="I902" s="6"/>
      <c r="J902" s="15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20.25" customHeight="1" x14ac:dyDescent="0.55000000000000004">
      <c r="A903" s="6"/>
      <c r="B903" s="6"/>
      <c r="C903" s="6"/>
      <c r="D903" s="6"/>
      <c r="E903" s="6"/>
      <c r="F903" s="6"/>
      <c r="G903" s="6"/>
      <c r="H903" s="6"/>
      <c r="I903" s="6"/>
      <c r="J903" s="15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20.25" customHeight="1" x14ac:dyDescent="0.55000000000000004">
      <c r="A904" s="6"/>
      <c r="B904" s="6"/>
      <c r="C904" s="6"/>
      <c r="D904" s="6"/>
      <c r="E904" s="6"/>
      <c r="F904" s="6"/>
      <c r="G904" s="6"/>
      <c r="H904" s="6"/>
      <c r="I904" s="6"/>
      <c r="J904" s="15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20.25" customHeight="1" x14ac:dyDescent="0.55000000000000004">
      <c r="A905" s="6"/>
      <c r="B905" s="6"/>
      <c r="C905" s="6"/>
      <c r="D905" s="6"/>
      <c r="E905" s="6"/>
      <c r="F905" s="6"/>
      <c r="G905" s="6"/>
      <c r="H905" s="6"/>
      <c r="I905" s="6"/>
      <c r="J905" s="15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20.25" customHeight="1" x14ac:dyDescent="0.55000000000000004">
      <c r="A906" s="6"/>
      <c r="B906" s="6"/>
      <c r="C906" s="6"/>
      <c r="D906" s="6"/>
      <c r="E906" s="6"/>
      <c r="F906" s="6"/>
      <c r="G906" s="6"/>
      <c r="H906" s="6"/>
      <c r="I906" s="6"/>
      <c r="J906" s="15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20.25" customHeight="1" x14ac:dyDescent="0.55000000000000004">
      <c r="A907" s="6"/>
      <c r="B907" s="6"/>
      <c r="C907" s="6"/>
      <c r="D907" s="6"/>
      <c r="E907" s="6"/>
      <c r="F907" s="6"/>
      <c r="G907" s="6"/>
      <c r="H907" s="6"/>
      <c r="I907" s="6"/>
      <c r="J907" s="15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20.25" customHeight="1" x14ac:dyDescent="0.55000000000000004">
      <c r="A908" s="6"/>
      <c r="B908" s="6"/>
      <c r="C908" s="6"/>
      <c r="D908" s="6"/>
      <c r="E908" s="6"/>
      <c r="F908" s="6"/>
      <c r="G908" s="6"/>
      <c r="H908" s="6"/>
      <c r="I908" s="6"/>
      <c r="J908" s="15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20.25" customHeight="1" x14ac:dyDescent="0.55000000000000004">
      <c r="A909" s="6"/>
      <c r="B909" s="6"/>
      <c r="C909" s="6"/>
      <c r="D909" s="6"/>
      <c r="E909" s="6"/>
      <c r="F909" s="6"/>
      <c r="G909" s="6"/>
      <c r="H909" s="6"/>
      <c r="I909" s="6"/>
      <c r="J909" s="15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20.25" customHeight="1" x14ac:dyDescent="0.55000000000000004">
      <c r="A910" s="6"/>
      <c r="B910" s="6"/>
      <c r="C910" s="6"/>
      <c r="D910" s="6"/>
      <c r="E910" s="6"/>
      <c r="F910" s="6"/>
      <c r="G910" s="6"/>
      <c r="H910" s="6"/>
      <c r="I910" s="6"/>
      <c r="J910" s="15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20.25" customHeight="1" x14ac:dyDescent="0.55000000000000004">
      <c r="A911" s="6"/>
      <c r="B911" s="6"/>
      <c r="C911" s="6"/>
      <c r="D911" s="6"/>
      <c r="E911" s="6"/>
      <c r="F911" s="6"/>
      <c r="G911" s="6"/>
      <c r="H911" s="6"/>
      <c r="I911" s="6"/>
      <c r="J911" s="15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20.25" customHeight="1" x14ac:dyDescent="0.55000000000000004">
      <c r="A912" s="6"/>
      <c r="B912" s="6"/>
      <c r="C912" s="6"/>
      <c r="D912" s="6"/>
      <c r="E912" s="6"/>
      <c r="F912" s="6"/>
      <c r="G912" s="6"/>
      <c r="H912" s="6"/>
      <c r="I912" s="6"/>
      <c r="J912" s="15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20.25" customHeight="1" x14ac:dyDescent="0.55000000000000004">
      <c r="A913" s="6"/>
      <c r="B913" s="6"/>
      <c r="C913" s="6"/>
      <c r="D913" s="6"/>
      <c r="E913" s="6"/>
      <c r="F913" s="6"/>
      <c r="G913" s="6"/>
      <c r="H913" s="6"/>
      <c r="I913" s="6"/>
      <c r="J913" s="15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20.25" customHeight="1" x14ac:dyDescent="0.55000000000000004">
      <c r="A914" s="6"/>
      <c r="B914" s="6"/>
      <c r="C914" s="6"/>
      <c r="D914" s="6"/>
      <c r="E914" s="6"/>
      <c r="F914" s="6"/>
      <c r="G914" s="6"/>
      <c r="H914" s="6"/>
      <c r="I914" s="6"/>
      <c r="J914" s="15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20.25" customHeight="1" x14ac:dyDescent="0.55000000000000004">
      <c r="A915" s="6"/>
      <c r="B915" s="6"/>
      <c r="C915" s="6"/>
      <c r="D915" s="6"/>
      <c r="E915" s="6"/>
      <c r="F915" s="6"/>
      <c r="G915" s="6"/>
      <c r="H915" s="6"/>
      <c r="I915" s="6"/>
      <c r="J915" s="15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20.25" customHeight="1" x14ac:dyDescent="0.55000000000000004">
      <c r="A916" s="6"/>
      <c r="B916" s="6"/>
      <c r="C916" s="6"/>
      <c r="D916" s="6"/>
      <c r="E916" s="6"/>
      <c r="F916" s="6"/>
      <c r="G916" s="6"/>
      <c r="H916" s="6"/>
      <c r="I916" s="6"/>
      <c r="J916" s="15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20.25" customHeight="1" x14ac:dyDescent="0.55000000000000004">
      <c r="A917" s="6"/>
      <c r="B917" s="6"/>
      <c r="C917" s="6"/>
      <c r="D917" s="6"/>
      <c r="E917" s="6"/>
      <c r="F917" s="6"/>
      <c r="G917" s="6"/>
      <c r="H917" s="6"/>
      <c r="I917" s="6"/>
      <c r="J917" s="15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20.25" customHeight="1" x14ac:dyDescent="0.55000000000000004">
      <c r="A918" s="6"/>
      <c r="B918" s="6"/>
      <c r="C918" s="6"/>
      <c r="D918" s="6"/>
      <c r="E918" s="6"/>
      <c r="F918" s="6"/>
      <c r="G918" s="6"/>
      <c r="H918" s="6"/>
      <c r="I918" s="6"/>
      <c r="J918" s="15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20.25" customHeight="1" x14ac:dyDescent="0.55000000000000004">
      <c r="A919" s="6"/>
      <c r="B919" s="6"/>
      <c r="C919" s="6"/>
      <c r="D919" s="6"/>
      <c r="E919" s="6"/>
      <c r="F919" s="6"/>
      <c r="G919" s="6"/>
      <c r="H919" s="6"/>
      <c r="I919" s="6"/>
      <c r="J919" s="15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20.25" customHeight="1" x14ac:dyDescent="0.55000000000000004">
      <c r="A920" s="6"/>
      <c r="B920" s="6"/>
      <c r="C920" s="6"/>
      <c r="D920" s="6"/>
      <c r="E920" s="6"/>
      <c r="F920" s="6"/>
      <c r="G920" s="6"/>
      <c r="H920" s="6"/>
      <c r="I920" s="6"/>
      <c r="J920" s="15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20.25" customHeight="1" x14ac:dyDescent="0.55000000000000004">
      <c r="A921" s="6"/>
      <c r="B921" s="6"/>
      <c r="C921" s="6"/>
      <c r="D921" s="6"/>
      <c r="E921" s="6"/>
      <c r="F921" s="6"/>
      <c r="G921" s="6"/>
      <c r="H921" s="6"/>
      <c r="I921" s="6"/>
      <c r="J921" s="15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20.25" customHeight="1" x14ac:dyDescent="0.55000000000000004">
      <c r="A922" s="6"/>
      <c r="B922" s="6"/>
      <c r="C922" s="6"/>
      <c r="D922" s="6"/>
      <c r="E922" s="6"/>
      <c r="F922" s="6"/>
      <c r="G922" s="6"/>
      <c r="H922" s="6"/>
      <c r="I922" s="6"/>
      <c r="J922" s="15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20.25" customHeight="1" x14ac:dyDescent="0.55000000000000004">
      <c r="A923" s="6"/>
      <c r="B923" s="6"/>
      <c r="C923" s="6"/>
      <c r="D923" s="6"/>
      <c r="E923" s="6"/>
      <c r="F923" s="6"/>
      <c r="G923" s="6"/>
      <c r="H923" s="6"/>
      <c r="I923" s="6"/>
      <c r="J923" s="15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20.25" customHeight="1" x14ac:dyDescent="0.55000000000000004">
      <c r="A924" s="6"/>
      <c r="B924" s="6"/>
      <c r="C924" s="6"/>
      <c r="D924" s="6"/>
      <c r="E924" s="6"/>
      <c r="F924" s="6"/>
      <c r="G924" s="6"/>
      <c r="H924" s="6"/>
      <c r="I924" s="6"/>
      <c r="J924" s="15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20.25" customHeight="1" x14ac:dyDescent="0.55000000000000004">
      <c r="A925" s="6"/>
      <c r="B925" s="6"/>
      <c r="C925" s="6"/>
      <c r="D925" s="6"/>
      <c r="E925" s="6"/>
      <c r="F925" s="6"/>
      <c r="G925" s="6"/>
      <c r="H925" s="6"/>
      <c r="I925" s="6"/>
      <c r="J925" s="15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20.25" customHeight="1" x14ac:dyDescent="0.55000000000000004">
      <c r="A926" s="6"/>
      <c r="B926" s="6"/>
      <c r="C926" s="6"/>
      <c r="D926" s="6"/>
      <c r="E926" s="6"/>
      <c r="F926" s="6"/>
      <c r="G926" s="6"/>
      <c r="H926" s="6"/>
      <c r="I926" s="6"/>
      <c r="J926" s="15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20.25" customHeight="1" x14ac:dyDescent="0.55000000000000004">
      <c r="A927" s="6"/>
      <c r="B927" s="6"/>
      <c r="C927" s="6"/>
      <c r="D927" s="6"/>
      <c r="E927" s="6"/>
      <c r="F927" s="6"/>
      <c r="G927" s="6"/>
      <c r="H927" s="6"/>
      <c r="I927" s="6"/>
      <c r="J927" s="15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20.25" customHeight="1" x14ac:dyDescent="0.55000000000000004">
      <c r="A928" s="6"/>
      <c r="B928" s="6"/>
      <c r="C928" s="6"/>
      <c r="D928" s="6"/>
      <c r="E928" s="6"/>
      <c r="F928" s="6"/>
      <c r="G928" s="6"/>
      <c r="H928" s="6"/>
      <c r="I928" s="6"/>
      <c r="J928" s="15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20.25" customHeight="1" x14ac:dyDescent="0.55000000000000004">
      <c r="A929" s="6"/>
      <c r="B929" s="6"/>
      <c r="C929" s="6"/>
      <c r="D929" s="6"/>
      <c r="E929" s="6"/>
      <c r="F929" s="6"/>
      <c r="G929" s="6"/>
      <c r="H929" s="6"/>
      <c r="I929" s="6"/>
      <c r="J929" s="15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20.25" customHeight="1" x14ac:dyDescent="0.55000000000000004">
      <c r="A930" s="6"/>
      <c r="B930" s="6"/>
      <c r="C930" s="6"/>
      <c r="D930" s="6"/>
      <c r="E930" s="6"/>
      <c r="F930" s="6"/>
      <c r="G930" s="6"/>
      <c r="H930" s="6"/>
      <c r="I930" s="6"/>
      <c r="J930" s="15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20.25" customHeight="1" x14ac:dyDescent="0.55000000000000004">
      <c r="A931" s="6"/>
      <c r="B931" s="6"/>
      <c r="C931" s="6"/>
      <c r="D931" s="6"/>
      <c r="E931" s="6"/>
      <c r="F931" s="6"/>
      <c r="G931" s="6"/>
      <c r="H931" s="6"/>
      <c r="I931" s="6"/>
      <c r="J931" s="15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20.25" customHeight="1" x14ac:dyDescent="0.55000000000000004">
      <c r="A932" s="6"/>
      <c r="B932" s="6"/>
      <c r="C932" s="6"/>
      <c r="D932" s="6"/>
      <c r="E932" s="6"/>
      <c r="F932" s="6"/>
      <c r="G932" s="6"/>
      <c r="H932" s="6"/>
      <c r="I932" s="6"/>
      <c r="J932" s="15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20.25" customHeight="1" x14ac:dyDescent="0.55000000000000004">
      <c r="A933" s="6"/>
      <c r="B933" s="6"/>
      <c r="C933" s="6"/>
      <c r="D933" s="6"/>
      <c r="E933" s="6"/>
      <c r="F933" s="6"/>
      <c r="G933" s="6"/>
      <c r="H933" s="6"/>
      <c r="I933" s="6"/>
      <c r="J933" s="15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20.25" customHeight="1" x14ac:dyDescent="0.55000000000000004">
      <c r="A934" s="6"/>
      <c r="B934" s="6"/>
      <c r="C934" s="6"/>
      <c r="D934" s="6"/>
      <c r="E934" s="6"/>
      <c r="F934" s="6"/>
      <c r="G934" s="6"/>
      <c r="H934" s="6"/>
      <c r="I934" s="6"/>
      <c r="J934" s="15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20.25" customHeight="1" x14ac:dyDescent="0.55000000000000004">
      <c r="A935" s="6"/>
      <c r="B935" s="6"/>
      <c r="C935" s="6"/>
      <c r="D935" s="6"/>
      <c r="E935" s="6"/>
      <c r="F935" s="6"/>
      <c r="G935" s="6"/>
      <c r="H935" s="6"/>
      <c r="I935" s="6"/>
      <c r="J935" s="15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20.25" customHeight="1" x14ac:dyDescent="0.55000000000000004">
      <c r="A936" s="6"/>
      <c r="B936" s="6"/>
      <c r="C936" s="6"/>
      <c r="D936" s="6"/>
      <c r="E936" s="6"/>
      <c r="F936" s="6"/>
      <c r="G936" s="6"/>
      <c r="H936" s="6"/>
      <c r="I936" s="6"/>
      <c r="J936" s="15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20.25" customHeight="1" x14ac:dyDescent="0.55000000000000004">
      <c r="A937" s="6"/>
      <c r="B937" s="6"/>
      <c r="C937" s="6"/>
      <c r="D937" s="6"/>
      <c r="E937" s="6"/>
      <c r="F937" s="6"/>
      <c r="G937" s="6"/>
      <c r="H937" s="6"/>
      <c r="I937" s="6"/>
      <c r="J937" s="15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20.25" customHeight="1" x14ac:dyDescent="0.55000000000000004">
      <c r="A938" s="6"/>
      <c r="B938" s="6"/>
      <c r="C938" s="6"/>
      <c r="D938" s="6"/>
      <c r="E938" s="6"/>
      <c r="F938" s="6"/>
      <c r="G938" s="6"/>
      <c r="H938" s="6"/>
      <c r="I938" s="6"/>
      <c r="J938" s="15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20.25" customHeight="1" x14ac:dyDescent="0.55000000000000004">
      <c r="A939" s="6"/>
      <c r="B939" s="6"/>
      <c r="C939" s="6"/>
      <c r="D939" s="6"/>
      <c r="E939" s="6"/>
      <c r="F939" s="6"/>
      <c r="G939" s="6"/>
      <c r="H939" s="6"/>
      <c r="I939" s="6"/>
      <c r="J939" s="15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20.25" customHeight="1" x14ac:dyDescent="0.55000000000000004">
      <c r="A940" s="6"/>
      <c r="B940" s="6"/>
      <c r="C940" s="6"/>
      <c r="D940" s="6"/>
      <c r="E940" s="6"/>
      <c r="F940" s="6"/>
      <c r="G940" s="6"/>
      <c r="H940" s="6"/>
      <c r="I940" s="6"/>
      <c r="J940" s="15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20.25" customHeight="1" x14ac:dyDescent="0.55000000000000004">
      <c r="A941" s="6"/>
      <c r="B941" s="6"/>
      <c r="C941" s="6"/>
      <c r="D941" s="6"/>
      <c r="E941" s="6"/>
      <c r="F941" s="6"/>
      <c r="G941" s="6"/>
      <c r="H941" s="6"/>
      <c r="I941" s="6"/>
      <c r="J941" s="15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20.25" customHeight="1" x14ac:dyDescent="0.55000000000000004">
      <c r="A942" s="6"/>
      <c r="B942" s="6"/>
      <c r="C942" s="6"/>
      <c r="D942" s="6"/>
      <c r="E942" s="6"/>
      <c r="F942" s="6"/>
      <c r="G942" s="6"/>
      <c r="H942" s="6"/>
      <c r="I942" s="6"/>
      <c r="J942" s="15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20.25" customHeight="1" x14ac:dyDescent="0.55000000000000004">
      <c r="A943" s="6"/>
      <c r="B943" s="6"/>
      <c r="C943" s="6"/>
      <c r="D943" s="6"/>
      <c r="E943" s="6"/>
      <c r="F943" s="6"/>
      <c r="G943" s="6"/>
      <c r="H943" s="6"/>
      <c r="I943" s="6"/>
      <c r="J943" s="15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20.25" customHeight="1" x14ac:dyDescent="0.55000000000000004">
      <c r="A944" s="6"/>
      <c r="B944" s="6"/>
      <c r="C944" s="6"/>
      <c r="D944" s="6"/>
      <c r="E944" s="6"/>
      <c r="F944" s="6"/>
      <c r="G944" s="6"/>
      <c r="H944" s="6"/>
      <c r="I944" s="6"/>
      <c r="J944" s="15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20.25" customHeight="1" x14ac:dyDescent="0.55000000000000004">
      <c r="A945" s="6"/>
      <c r="B945" s="6"/>
      <c r="C945" s="6"/>
      <c r="D945" s="6"/>
      <c r="E945" s="6"/>
      <c r="F945" s="6"/>
      <c r="G945" s="6"/>
      <c r="H945" s="6"/>
      <c r="I945" s="6"/>
      <c r="J945" s="15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20.25" customHeight="1" x14ac:dyDescent="0.55000000000000004">
      <c r="A946" s="6"/>
      <c r="B946" s="6"/>
      <c r="C946" s="6"/>
      <c r="D946" s="6"/>
      <c r="E946" s="6"/>
      <c r="F946" s="6"/>
      <c r="G946" s="6"/>
      <c r="H946" s="6"/>
      <c r="I946" s="6"/>
      <c r="J946" s="15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20.25" customHeight="1" x14ac:dyDescent="0.55000000000000004">
      <c r="A947" s="6"/>
      <c r="B947" s="6"/>
      <c r="C947" s="6"/>
      <c r="D947" s="6"/>
      <c r="E947" s="6"/>
      <c r="F947" s="6"/>
      <c r="G947" s="6"/>
      <c r="H947" s="6"/>
      <c r="I947" s="6"/>
      <c r="J947" s="15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20.25" customHeight="1" x14ac:dyDescent="0.55000000000000004">
      <c r="A948" s="6"/>
      <c r="B948" s="6"/>
      <c r="C948" s="6"/>
      <c r="D948" s="6"/>
      <c r="E948" s="6"/>
      <c r="F948" s="6"/>
      <c r="G948" s="6"/>
      <c r="H948" s="6"/>
      <c r="I948" s="6"/>
      <c r="J948" s="15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20.25" customHeight="1" x14ac:dyDescent="0.55000000000000004">
      <c r="A949" s="6"/>
      <c r="B949" s="6"/>
      <c r="C949" s="6"/>
      <c r="D949" s="6"/>
      <c r="E949" s="6"/>
      <c r="F949" s="6"/>
      <c r="G949" s="6"/>
      <c r="H949" s="6"/>
      <c r="I949" s="6"/>
      <c r="J949" s="15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20.25" customHeight="1" x14ac:dyDescent="0.55000000000000004">
      <c r="A950" s="6"/>
      <c r="B950" s="6"/>
      <c r="C950" s="6"/>
      <c r="D950" s="6"/>
      <c r="E950" s="6"/>
      <c r="F950" s="6"/>
      <c r="G950" s="6"/>
      <c r="H950" s="6"/>
      <c r="I950" s="6"/>
      <c r="J950" s="15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20.25" customHeight="1" x14ac:dyDescent="0.55000000000000004">
      <c r="A951" s="6"/>
      <c r="B951" s="6"/>
      <c r="C951" s="6"/>
      <c r="D951" s="6"/>
      <c r="E951" s="6"/>
      <c r="F951" s="6"/>
      <c r="G951" s="6"/>
      <c r="H951" s="6"/>
      <c r="I951" s="6"/>
      <c r="J951" s="15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20.25" customHeight="1" x14ac:dyDescent="0.55000000000000004">
      <c r="A952" s="6"/>
      <c r="B952" s="6"/>
      <c r="C952" s="6"/>
      <c r="D952" s="6"/>
      <c r="E952" s="6"/>
      <c r="F952" s="6"/>
      <c r="G952" s="6"/>
      <c r="H952" s="6"/>
      <c r="I952" s="6"/>
      <c r="J952" s="15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20.25" customHeight="1" x14ac:dyDescent="0.55000000000000004">
      <c r="A953" s="6"/>
      <c r="B953" s="6"/>
      <c r="C953" s="6"/>
      <c r="D953" s="6"/>
      <c r="E953" s="6"/>
      <c r="F953" s="6"/>
      <c r="G953" s="6"/>
      <c r="H953" s="6"/>
      <c r="I953" s="6"/>
      <c r="J953" s="15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20.25" customHeight="1" x14ac:dyDescent="0.55000000000000004">
      <c r="A954" s="6"/>
      <c r="B954" s="6"/>
      <c r="C954" s="6"/>
      <c r="D954" s="6"/>
      <c r="E954" s="6"/>
      <c r="F954" s="6"/>
      <c r="G954" s="6"/>
      <c r="H954" s="6"/>
      <c r="I954" s="6"/>
      <c r="J954" s="15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20.25" customHeight="1" x14ac:dyDescent="0.55000000000000004">
      <c r="A955" s="6"/>
      <c r="B955" s="6"/>
      <c r="C955" s="6"/>
      <c r="D955" s="6"/>
      <c r="E955" s="6"/>
      <c r="F955" s="6"/>
      <c r="G955" s="6"/>
      <c r="H955" s="6"/>
      <c r="I955" s="6"/>
      <c r="J955" s="15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20.25" customHeight="1" x14ac:dyDescent="0.55000000000000004">
      <c r="A956" s="6"/>
      <c r="B956" s="6"/>
      <c r="C956" s="6"/>
      <c r="D956" s="6"/>
      <c r="E956" s="6"/>
      <c r="F956" s="6"/>
      <c r="G956" s="6"/>
      <c r="H956" s="6"/>
      <c r="I956" s="6"/>
      <c r="J956" s="15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20.25" customHeight="1" x14ac:dyDescent="0.55000000000000004">
      <c r="A957" s="6"/>
      <c r="B957" s="6"/>
      <c r="C957" s="6"/>
      <c r="D957" s="6"/>
      <c r="E957" s="6"/>
      <c r="F957" s="6"/>
      <c r="G957" s="6"/>
      <c r="H957" s="6"/>
      <c r="I957" s="6"/>
      <c r="J957" s="15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20.25" customHeight="1" x14ac:dyDescent="0.55000000000000004">
      <c r="A958" s="6"/>
      <c r="B958" s="6"/>
      <c r="C958" s="6"/>
      <c r="D958" s="6"/>
      <c r="E958" s="6"/>
      <c r="F958" s="6"/>
      <c r="G958" s="6"/>
      <c r="H958" s="6"/>
      <c r="I958" s="6"/>
      <c r="J958" s="15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20.25" customHeight="1" x14ac:dyDescent="0.55000000000000004">
      <c r="A959" s="6"/>
      <c r="B959" s="6"/>
      <c r="C959" s="6"/>
      <c r="D959" s="6"/>
      <c r="E959" s="6"/>
      <c r="F959" s="6"/>
      <c r="G959" s="6"/>
      <c r="H959" s="6"/>
      <c r="I959" s="6"/>
      <c r="J959" s="15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20.25" customHeight="1" x14ac:dyDescent="0.55000000000000004">
      <c r="A960" s="6"/>
      <c r="B960" s="6"/>
      <c r="C960" s="6"/>
      <c r="D960" s="6"/>
      <c r="E960" s="6"/>
      <c r="F960" s="6"/>
      <c r="G960" s="6"/>
      <c r="H960" s="6"/>
      <c r="I960" s="6"/>
      <c r="J960" s="15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20.25" customHeight="1" x14ac:dyDescent="0.55000000000000004">
      <c r="A961" s="6"/>
      <c r="B961" s="6"/>
      <c r="C961" s="6"/>
      <c r="D961" s="6"/>
      <c r="E961" s="6"/>
      <c r="F961" s="6"/>
      <c r="G961" s="6"/>
      <c r="H961" s="6"/>
      <c r="I961" s="6"/>
      <c r="J961" s="15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20.25" customHeight="1" x14ac:dyDescent="0.55000000000000004">
      <c r="A962" s="6"/>
      <c r="B962" s="6"/>
      <c r="C962" s="6"/>
      <c r="D962" s="6"/>
      <c r="E962" s="6"/>
      <c r="F962" s="6"/>
      <c r="G962" s="6"/>
      <c r="H962" s="6"/>
      <c r="I962" s="6"/>
      <c r="J962" s="15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20.25" customHeight="1" x14ac:dyDescent="0.55000000000000004">
      <c r="A963" s="6"/>
      <c r="B963" s="6"/>
      <c r="C963" s="6"/>
      <c r="D963" s="6"/>
      <c r="E963" s="6"/>
      <c r="F963" s="6"/>
      <c r="G963" s="6"/>
      <c r="H963" s="6"/>
      <c r="I963" s="6"/>
      <c r="J963" s="15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20.25" customHeight="1" x14ac:dyDescent="0.55000000000000004">
      <c r="A964" s="6"/>
      <c r="B964" s="6"/>
      <c r="C964" s="6"/>
      <c r="D964" s="6"/>
      <c r="E964" s="6"/>
      <c r="F964" s="6"/>
      <c r="G964" s="6"/>
      <c r="H964" s="6"/>
      <c r="I964" s="6"/>
      <c r="J964" s="15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20.25" customHeight="1" x14ac:dyDescent="0.55000000000000004">
      <c r="A965" s="6"/>
      <c r="B965" s="6"/>
      <c r="C965" s="6"/>
      <c r="D965" s="6"/>
      <c r="E965" s="6"/>
      <c r="F965" s="6"/>
      <c r="G965" s="6"/>
      <c r="H965" s="6"/>
      <c r="I965" s="6"/>
      <c r="J965" s="15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20.25" customHeight="1" x14ac:dyDescent="0.55000000000000004">
      <c r="A966" s="6"/>
      <c r="B966" s="6"/>
      <c r="C966" s="6"/>
      <c r="D966" s="6"/>
      <c r="E966" s="6"/>
      <c r="F966" s="6"/>
      <c r="G966" s="6"/>
      <c r="H966" s="6"/>
      <c r="I966" s="6"/>
      <c r="J966" s="15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20.25" customHeight="1" x14ac:dyDescent="0.55000000000000004">
      <c r="A967" s="6"/>
      <c r="B967" s="6"/>
      <c r="C967" s="6"/>
      <c r="D967" s="6"/>
      <c r="E967" s="6"/>
      <c r="F967" s="6"/>
      <c r="G967" s="6"/>
      <c r="H967" s="6"/>
      <c r="I967" s="6"/>
      <c r="J967" s="15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20.25" customHeight="1" x14ac:dyDescent="0.55000000000000004">
      <c r="A968" s="6"/>
      <c r="B968" s="6"/>
      <c r="C968" s="6"/>
      <c r="D968" s="6"/>
      <c r="E968" s="6"/>
      <c r="F968" s="6"/>
      <c r="G968" s="6"/>
      <c r="H968" s="6"/>
      <c r="I968" s="6"/>
      <c r="J968" s="15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20.25" customHeight="1" x14ac:dyDescent="0.55000000000000004">
      <c r="A969" s="6"/>
      <c r="B969" s="6"/>
      <c r="C969" s="6"/>
      <c r="D969" s="6"/>
      <c r="E969" s="6"/>
      <c r="F969" s="6"/>
      <c r="G969" s="6"/>
      <c r="H969" s="6"/>
      <c r="I969" s="6"/>
      <c r="J969" s="15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20.25" customHeight="1" x14ac:dyDescent="0.55000000000000004">
      <c r="A970" s="6"/>
      <c r="B970" s="6"/>
      <c r="C970" s="6"/>
      <c r="D970" s="6"/>
      <c r="E970" s="6"/>
      <c r="F970" s="6"/>
      <c r="G970" s="6"/>
      <c r="H970" s="6"/>
      <c r="I970" s="6"/>
      <c r="J970" s="15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20.25" customHeight="1" x14ac:dyDescent="0.55000000000000004">
      <c r="A971" s="6"/>
      <c r="B971" s="6"/>
      <c r="C971" s="6"/>
      <c r="D971" s="6"/>
      <c r="E971" s="6"/>
      <c r="F971" s="6"/>
      <c r="G971" s="6"/>
      <c r="H971" s="6"/>
      <c r="I971" s="6"/>
      <c r="J971" s="15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20.25" customHeight="1" x14ac:dyDescent="0.55000000000000004">
      <c r="A972" s="6"/>
      <c r="B972" s="6"/>
      <c r="C972" s="6"/>
      <c r="D972" s="6"/>
      <c r="E972" s="6"/>
      <c r="F972" s="6"/>
      <c r="G972" s="6"/>
      <c r="H972" s="6"/>
      <c r="I972" s="6"/>
      <c r="J972" s="15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20.25" customHeight="1" x14ac:dyDescent="0.55000000000000004">
      <c r="A973" s="6"/>
      <c r="B973" s="6"/>
      <c r="C973" s="6"/>
      <c r="D973" s="6"/>
      <c r="E973" s="6"/>
      <c r="F973" s="6"/>
      <c r="G973" s="6"/>
      <c r="H973" s="6"/>
      <c r="I973" s="6"/>
      <c r="J973" s="15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20.25" customHeight="1" x14ac:dyDescent="0.55000000000000004">
      <c r="A974" s="6"/>
      <c r="B974" s="6"/>
      <c r="C974" s="6"/>
      <c r="D974" s="6"/>
      <c r="E974" s="6"/>
      <c r="F974" s="6"/>
      <c r="G974" s="6"/>
      <c r="H974" s="6"/>
      <c r="I974" s="6"/>
      <c r="J974" s="15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20.25" customHeight="1" x14ac:dyDescent="0.55000000000000004">
      <c r="A975" s="6"/>
      <c r="B975" s="6"/>
      <c r="C975" s="6"/>
      <c r="D975" s="6"/>
      <c r="E975" s="6"/>
      <c r="F975" s="6"/>
      <c r="G975" s="6"/>
      <c r="H975" s="6"/>
      <c r="I975" s="6"/>
      <c r="J975" s="15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20.25" customHeight="1" x14ac:dyDescent="0.55000000000000004">
      <c r="A976" s="6"/>
      <c r="B976" s="6"/>
      <c r="C976" s="6"/>
      <c r="D976" s="6"/>
      <c r="E976" s="6"/>
      <c r="F976" s="6"/>
      <c r="G976" s="6"/>
      <c r="H976" s="6"/>
      <c r="I976" s="6"/>
      <c r="J976" s="15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20.25" customHeight="1" x14ac:dyDescent="0.55000000000000004">
      <c r="A977" s="6"/>
      <c r="B977" s="6"/>
      <c r="C977" s="6"/>
      <c r="D977" s="6"/>
      <c r="E977" s="6"/>
      <c r="F977" s="6"/>
      <c r="G977" s="6"/>
      <c r="H977" s="6"/>
      <c r="I977" s="6"/>
      <c r="J977" s="15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20.25" customHeight="1" x14ac:dyDescent="0.55000000000000004">
      <c r="A978" s="6"/>
      <c r="B978" s="6"/>
      <c r="C978" s="6"/>
      <c r="D978" s="6"/>
      <c r="E978" s="6"/>
      <c r="F978" s="6"/>
      <c r="G978" s="6"/>
      <c r="H978" s="6"/>
      <c r="I978" s="6"/>
      <c r="J978" s="15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20.25" customHeight="1" x14ac:dyDescent="0.55000000000000004">
      <c r="A979" s="6"/>
      <c r="B979" s="6"/>
      <c r="C979" s="6"/>
      <c r="D979" s="6"/>
      <c r="E979" s="6"/>
      <c r="F979" s="6"/>
      <c r="G979" s="6"/>
      <c r="H979" s="6"/>
      <c r="I979" s="6"/>
      <c r="J979" s="15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20.25" customHeight="1" x14ac:dyDescent="0.55000000000000004">
      <c r="A980" s="6"/>
      <c r="B980" s="6"/>
      <c r="C980" s="6"/>
      <c r="D980" s="6"/>
      <c r="E980" s="6"/>
      <c r="F980" s="6"/>
      <c r="G980" s="6"/>
      <c r="H980" s="6"/>
      <c r="I980" s="6"/>
      <c r="J980" s="15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20.25" customHeight="1" x14ac:dyDescent="0.55000000000000004">
      <c r="A981" s="6"/>
      <c r="B981" s="6"/>
      <c r="C981" s="6"/>
      <c r="D981" s="6"/>
      <c r="E981" s="6"/>
      <c r="F981" s="6"/>
      <c r="G981" s="6"/>
      <c r="H981" s="6"/>
      <c r="I981" s="6"/>
      <c r="J981" s="15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20.25" customHeight="1" x14ac:dyDescent="0.55000000000000004">
      <c r="A982" s="6"/>
      <c r="B982" s="6"/>
      <c r="C982" s="6"/>
      <c r="D982" s="6"/>
      <c r="E982" s="6"/>
      <c r="F982" s="6"/>
      <c r="G982" s="6"/>
      <c r="H982" s="6"/>
      <c r="I982" s="6"/>
      <c r="J982" s="15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20.25" customHeight="1" x14ac:dyDescent="0.55000000000000004">
      <c r="A983" s="6"/>
      <c r="B983" s="6"/>
      <c r="C983" s="6"/>
      <c r="D983" s="6"/>
      <c r="E983" s="6"/>
      <c r="F983" s="6"/>
      <c r="G983" s="6"/>
      <c r="H983" s="6"/>
      <c r="I983" s="6"/>
      <c r="J983" s="15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20.25" customHeight="1" x14ac:dyDescent="0.55000000000000004">
      <c r="A984" s="6"/>
      <c r="B984" s="6"/>
      <c r="C984" s="6"/>
      <c r="D984" s="6"/>
      <c r="E984" s="6"/>
      <c r="F984" s="6"/>
      <c r="G984" s="6"/>
      <c r="H984" s="6"/>
      <c r="I984" s="6"/>
      <c r="J984" s="15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20.25" customHeight="1" x14ac:dyDescent="0.55000000000000004">
      <c r="A985" s="6"/>
      <c r="B985" s="6"/>
      <c r="C985" s="6"/>
      <c r="D985" s="6"/>
      <c r="E985" s="6"/>
      <c r="F985" s="6"/>
      <c r="G985" s="6"/>
      <c r="H985" s="6"/>
      <c r="I985" s="6"/>
      <c r="J985" s="15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20.25" customHeight="1" x14ac:dyDescent="0.55000000000000004">
      <c r="A986" s="6"/>
      <c r="B986" s="6"/>
      <c r="C986" s="6"/>
      <c r="D986" s="6"/>
      <c r="E986" s="6"/>
      <c r="F986" s="6"/>
      <c r="G986" s="6"/>
      <c r="H986" s="6"/>
      <c r="I986" s="6"/>
      <c r="J986" s="15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20.25" customHeight="1" x14ac:dyDescent="0.55000000000000004">
      <c r="A987" s="6"/>
      <c r="B987" s="6"/>
      <c r="C987" s="6"/>
      <c r="D987" s="6"/>
      <c r="E987" s="6"/>
      <c r="F987" s="6"/>
      <c r="G987" s="6"/>
      <c r="H987" s="6"/>
      <c r="I987" s="6"/>
      <c r="J987" s="15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20.25" customHeight="1" x14ac:dyDescent="0.55000000000000004">
      <c r="A988" s="6"/>
      <c r="B988" s="6"/>
      <c r="C988" s="6"/>
      <c r="D988" s="6"/>
      <c r="E988" s="6"/>
      <c r="F988" s="6"/>
      <c r="G988" s="6"/>
      <c r="H988" s="6"/>
      <c r="I988" s="6"/>
      <c r="J988" s="15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20.25" customHeight="1" x14ac:dyDescent="0.55000000000000004">
      <c r="A989" s="6"/>
      <c r="B989" s="6"/>
      <c r="C989" s="6"/>
      <c r="D989" s="6"/>
      <c r="E989" s="6"/>
      <c r="F989" s="6"/>
      <c r="G989" s="6"/>
      <c r="H989" s="6"/>
      <c r="I989" s="6"/>
      <c r="J989" s="15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20.25" customHeight="1" x14ac:dyDescent="0.55000000000000004">
      <c r="A990" s="6"/>
      <c r="B990" s="6"/>
      <c r="C990" s="6"/>
      <c r="D990" s="6"/>
      <c r="E990" s="6"/>
      <c r="F990" s="6"/>
      <c r="G990" s="6"/>
      <c r="H990" s="6"/>
      <c r="I990" s="6"/>
      <c r="J990" s="15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20.25" customHeight="1" x14ac:dyDescent="0.55000000000000004">
      <c r="A991" s="6"/>
      <c r="B991" s="6"/>
      <c r="C991" s="6"/>
      <c r="D991" s="6"/>
      <c r="E991" s="6"/>
      <c r="F991" s="6"/>
      <c r="G991" s="6"/>
      <c r="H991" s="6"/>
      <c r="I991" s="6"/>
      <c r="J991" s="15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20.25" customHeight="1" x14ac:dyDescent="0.55000000000000004">
      <c r="A992" s="6"/>
      <c r="B992" s="6"/>
      <c r="C992" s="6"/>
      <c r="D992" s="6"/>
      <c r="E992" s="6"/>
      <c r="F992" s="6"/>
      <c r="G992" s="6"/>
      <c r="H992" s="6"/>
      <c r="I992" s="6"/>
      <c r="J992" s="15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20.25" customHeight="1" x14ac:dyDescent="0.55000000000000004">
      <c r="A993" s="6"/>
      <c r="B993" s="6"/>
      <c r="C993" s="6"/>
      <c r="D993" s="6"/>
      <c r="E993" s="6"/>
      <c r="F993" s="6"/>
      <c r="G993" s="6"/>
      <c r="H993" s="6"/>
      <c r="I993" s="6"/>
      <c r="J993" s="15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20.25" customHeight="1" x14ac:dyDescent="0.55000000000000004">
      <c r="A994" s="6"/>
      <c r="B994" s="6"/>
      <c r="C994" s="6"/>
      <c r="D994" s="6"/>
      <c r="E994" s="6"/>
      <c r="F994" s="6"/>
      <c r="G994" s="6"/>
      <c r="H994" s="6"/>
      <c r="I994" s="6"/>
      <c r="J994" s="15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20.25" customHeight="1" x14ac:dyDescent="0.55000000000000004">
      <c r="A995" s="6"/>
      <c r="B995" s="6"/>
      <c r="C995" s="6"/>
      <c r="D995" s="6"/>
      <c r="E995" s="6"/>
      <c r="F995" s="6"/>
      <c r="G995" s="6"/>
      <c r="H995" s="6"/>
      <c r="I995" s="6"/>
      <c r="J995" s="15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20.25" customHeight="1" x14ac:dyDescent="0.55000000000000004">
      <c r="A996" s="6"/>
      <c r="B996" s="6"/>
      <c r="C996" s="6"/>
      <c r="D996" s="6"/>
      <c r="E996" s="6"/>
      <c r="F996" s="6"/>
      <c r="G996" s="6"/>
      <c r="H996" s="6"/>
      <c r="I996" s="6"/>
      <c r="J996" s="15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20.25" customHeight="1" x14ac:dyDescent="0.55000000000000004">
      <c r="A997" s="6"/>
      <c r="B997" s="6"/>
      <c r="C997" s="6"/>
      <c r="D997" s="6"/>
      <c r="E997" s="6"/>
      <c r="F997" s="6"/>
      <c r="G997" s="6"/>
      <c r="H997" s="6"/>
      <c r="I997" s="6"/>
      <c r="J997" s="15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20.25" customHeight="1" x14ac:dyDescent="0.55000000000000004">
      <c r="A998" s="6"/>
      <c r="B998" s="6"/>
      <c r="C998" s="6"/>
      <c r="D998" s="6"/>
      <c r="E998" s="6"/>
      <c r="F998" s="6"/>
      <c r="G998" s="6"/>
      <c r="H998" s="6"/>
      <c r="I998" s="6"/>
      <c r="J998" s="15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20.25" customHeight="1" x14ac:dyDescent="0.55000000000000004">
      <c r="A999" s="6"/>
      <c r="B999" s="6"/>
      <c r="C999" s="6"/>
      <c r="D999" s="6"/>
      <c r="E999" s="6"/>
      <c r="F999" s="6"/>
      <c r="G999" s="6"/>
      <c r="H999" s="6"/>
      <c r="I999" s="6"/>
      <c r="J999" s="15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20.25" customHeight="1" x14ac:dyDescent="0.55000000000000004">
      <c r="A1000" s="6"/>
      <c r="B1000" s="6"/>
      <c r="C1000" s="6"/>
      <c r="D1000" s="6"/>
      <c r="E1000" s="6"/>
      <c r="F1000" s="6"/>
      <c r="G1000" s="6"/>
      <c r="H1000" s="6"/>
      <c r="I1000" s="6"/>
      <c r="J1000" s="15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8">
    <mergeCell ref="J12:J13"/>
    <mergeCell ref="A1:I1"/>
    <mergeCell ref="A12:A13"/>
    <mergeCell ref="B12:B13"/>
    <mergeCell ref="C12:C13"/>
    <mergeCell ref="D12:D13"/>
    <mergeCell ref="E12:F12"/>
    <mergeCell ref="G12:H12"/>
  </mergeCells>
  <conditionalFormatting sqref="C23:C26">
    <cfRule type="cellIs" dxfId="1" priority="1" stopIfTrue="1" operator="equal">
      <formula>0</formula>
    </cfRule>
  </conditionalFormatting>
  <pageMargins left="0.7" right="0.7" top="0.75" bottom="0.75" header="0" footer="0"/>
  <pageSetup paperSize="9" fitToHeight="0" orientation="portrait"/>
  <headerFooter>
    <oddFooter>&amp;C&amp;P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  <pageSetUpPr fitToPage="1"/>
  </sheetPr>
  <dimension ref="A1:Z1000"/>
  <sheetViews>
    <sheetView workbookViewId="0"/>
  </sheetViews>
  <sheetFormatPr defaultColWidth="12.625" defaultRowHeight="15" customHeight="1" x14ac:dyDescent="0.2"/>
  <cols>
    <col min="1" max="1" width="8" customWidth="1"/>
    <col min="2" max="2" width="70.5" customWidth="1"/>
    <col min="3" max="3" width="9.75" customWidth="1"/>
    <col min="4" max="4" width="7" customWidth="1"/>
    <col min="5" max="6" width="12.75" customWidth="1"/>
    <col min="7" max="7" width="11.25" customWidth="1"/>
    <col min="8" max="8" width="12.5" customWidth="1"/>
    <col min="9" max="9" width="18.5" customWidth="1"/>
    <col min="10" max="10" width="21.125" customWidth="1"/>
    <col min="11" max="11" width="15.75" customWidth="1"/>
    <col min="12" max="26" width="9" customWidth="1"/>
  </cols>
  <sheetData>
    <row r="1" spans="1:26" ht="20.25" customHeight="1" x14ac:dyDescent="0.55000000000000004">
      <c r="A1" s="272" t="s">
        <v>10</v>
      </c>
      <c r="B1" s="261"/>
      <c r="C1" s="261"/>
      <c r="D1" s="261"/>
      <c r="E1" s="261"/>
      <c r="F1" s="261"/>
      <c r="G1" s="261"/>
      <c r="H1" s="261"/>
      <c r="I1" s="261"/>
      <c r="J1" s="16" t="s">
        <v>11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0.25" customHeight="1" x14ac:dyDescent="0.55000000000000004">
      <c r="A2" s="8" t="s">
        <v>12</v>
      </c>
      <c r="B2" s="8"/>
      <c r="C2" s="25"/>
      <c r="D2" s="8"/>
      <c r="E2" s="25"/>
      <c r="F2" s="9"/>
      <c r="G2" s="25"/>
      <c r="H2" s="8"/>
      <c r="I2" s="8"/>
      <c r="J2" s="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0.25" customHeight="1" x14ac:dyDescent="0.55000000000000004">
      <c r="A3" s="27" t="s">
        <v>13</v>
      </c>
      <c r="B3" s="8"/>
      <c r="C3" s="25"/>
      <c r="D3" s="8"/>
      <c r="E3" s="25"/>
      <c r="F3" s="9"/>
      <c r="G3" s="25"/>
      <c r="H3" s="8" t="s">
        <v>14</v>
      </c>
      <c r="I3" s="28"/>
      <c r="J3" s="8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25" customHeight="1" x14ac:dyDescent="0.55000000000000004">
      <c r="A4" s="27" t="s">
        <v>15</v>
      </c>
      <c r="B4" s="8"/>
      <c r="C4" s="25"/>
      <c r="D4" s="8"/>
      <c r="E4" s="25"/>
      <c r="F4" s="9"/>
      <c r="G4" s="25"/>
      <c r="H4" s="8"/>
      <c r="I4" s="8"/>
      <c r="J4" s="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0.25" customHeight="1" x14ac:dyDescent="0.55000000000000004">
      <c r="A5" s="8" t="s">
        <v>16</v>
      </c>
      <c r="B5" s="8"/>
      <c r="C5" s="29" t="s">
        <v>17</v>
      </c>
      <c r="D5" s="8" t="s">
        <v>60</v>
      </c>
      <c r="E5" s="30"/>
      <c r="F5" s="25"/>
      <c r="G5" s="7"/>
      <c r="H5" s="6"/>
      <c r="I5" s="6"/>
      <c r="J5" s="1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0.25" customHeight="1" x14ac:dyDescent="0.55000000000000004">
      <c r="A6" s="31"/>
      <c r="B6" s="31"/>
      <c r="C6" s="32"/>
      <c r="D6" s="31"/>
      <c r="E6" s="32"/>
      <c r="F6" s="33"/>
      <c r="G6" s="32"/>
      <c r="H6" s="31"/>
      <c r="I6" s="34"/>
      <c r="J6" s="99" t="s">
        <v>0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0.25" customHeight="1" x14ac:dyDescent="0.55000000000000004">
      <c r="A7" s="149"/>
      <c r="B7" s="149" t="s">
        <v>56</v>
      </c>
      <c r="C7" s="150"/>
      <c r="D7" s="149"/>
      <c r="E7" s="149"/>
      <c r="F7" s="149"/>
      <c r="G7" s="149"/>
      <c r="H7" s="11"/>
      <c r="I7" s="11"/>
      <c r="J7" s="11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0.25" customHeight="1" x14ac:dyDescent="0.55000000000000004">
      <c r="A8" s="149"/>
      <c r="B8" s="149"/>
      <c r="C8" s="150"/>
      <c r="D8" s="149"/>
      <c r="E8" s="149"/>
      <c r="F8" s="149"/>
      <c r="G8" s="149"/>
      <c r="H8" s="4"/>
      <c r="I8" s="4"/>
      <c r="J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0.25" customHeight="1" x14ac:dyDescent="0.55000000000000004">
      <c r="A9" s="149"/>
      <c r="B9" s="13"/>
      <c r="C9" s="150"/>
      <c r="D9" s="149"/>
      <c r="E9" s="149"/>
      <c r="F9" s="149"/>
      <c r="G9" s="149"/>
      <c r="H9" s="4"/>
      <c r="I9" s="4"/>
      <c r="J9" s="4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0.25" customHeight="1" x14ac:dyDescent="0.55000000000000004">
      <c r="A10" s="8"/>
      <c r="B10" s="4"/>
      <c r="C10" s="151"/>
      <c r="D10" s="8"/>
      <c r="E10" s="8"/>
      <c r="F10" s="8"/>
      <c r="G10" s="8"/>
      <c r="H10" s="4"/>
      <c r="I10" s="4"/>
      <c r="J10" s="4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0.25" customHeight="1" x14ac:dyDescent="0.55000000000000004">
      <c r="A11" s="14"/>
      <c r="B11" s="14"/>
      <c r="C11" s="14"/>
      <c r="D11" s="14"/>
      <c r="E11" s="152"/>
      <c r="F11" s="10"/>
      <c r="G11" s="14"/>
      <c r="H11" s="14"/>
      <c r="I11" s="6"/>
      <c r="J11" s="153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0.25" customHeight="1" x14ac:dyDescent="0.55000000000000004">
      <c r="A12" s="273" t="s">
        <v>18</v>
      </c>
      <c r="B12" s="274" t="s">
        <v>1</v>
      </c>
      <c r="C12" s="275" t="s">
        <v>19</v>
      </c>
      <c r="D12" s="276" t="s">
        <v>20</v>
      </c>
      <c r="E12" s="277" t="s">
        <v>21</v>
      </c>
      <c r="F12" s="269"/>
      <c r="G12" s="277" t="s">
        <v>22</v>
      </c>
      <c r="H12" s="269"/>
      <c r="I12" s="100" t="s">
        <v>23</v>
      </c>
      <c r="J12" s="271" t="s">
        <v>2</v>
      </c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</row>
    <row r="13" spans="1:26" ht="20.25" customHeight="1" x14ac:dyDescent="0.55000000000000004">
      <c r="A13" s="263"/>
      <c r="B13" s="265"/>
      <c r="C13" s="265"/>
      <c r="D13" s="265"/>
      <c r="E13" s="154" t="s">
        <v>24</v>
      </c>
      <c r="F13" s="154" t="s">
        <v>25</v>
      </c>
      <c r="G13" s="154" t="s">
        <v>24</v>
      </c>
      <c r="H13" s="154" t="s">
        <v>25</v>
      </c>
      <c r="I13" s="155" t="s">
        <v>26</v>
      </c>
      <c r="J13" s="259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</row>
    <row r="14" spans="1:26" ht="20.25" customHeight="1" x14ac:dyDescent="0.55000000000000004">
      <c r="A14" s="156">
        <v>1</v>
      </c>
      <c r="B14" s="157" t="s">
        <v>61</v>
      </c>
      <c r="C14" s="106"/>
      <c r="D14" s="158"/>
      <c r="E14" s="107"/>
      <c r="F14" s="141"/>
      <c r="G14" s="106"/>
      <c r="H14" s="141"/>
      <c r="I14" s="106"/>
      <c r="J14" s="46"/>
      <c r="K14" s="159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</row>
    <row r="15" spans="1:26" ht="20.25" customHeight="1" x14ac:dyDescent="0.55000000000000004">
      <c r="A15" s="140"/>
      <c r="B15" s="161"/>
      <c r="C15" s="138"/>
      <c r="D15" s="158"/>
      <c r="E15" s="137"/>
      <c r="F15" s="83"/>
      <c r="G15" s="138"/>
      <c r="H15" s="83"/>
      <c r="I15" s="138"/>
      <c r="J15" s="51"/>
      <c r="K15" s="159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</row>
    <row r="16" spans="1:26" ht="20.25" customHeight="1" x14ac:dyDescent="0.55000000000000004">
      <c r="A16" s="162"/>
      <c r="B16" s="163"/>
      <c r="C16" s="162"/>
      <c r="D16" s="136"/>
      <c r="E16" s="164"/>
      <c r="F16" s="83"/>
      <c r="G16" s="164"/>
      <c r="H16" s="83"/>
      <c r="I16" s="138"/>
      <c r="J16" s="102"/>
      <c r="K16" s="159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ht="20.25" customHeight="1" x14ac:dyDescent="0.55000000000000004">
      <c r="A17" s="140"/>
      <c r="B17" s="165" t="s">
        <v>58</v>
      </c>
      <c r="C17" s="166"/>
      <c r="D17" s="165"/>
      <c r="E17" s="167"/>
      <c r="F17" s="29">
        <f>F21</f>
        <v>0</v>
      </c>
      <c r="G17" s="167"/>
      <c r="H17" s="29">
        <f>H21</f>
        <v>0</v>
      </c>
      <c r="I17" s="137">
        <f>F17+H17</f>
        <v>0</v>
      </c>
      <c r="J17" s="168"/>
      <c r="K17" s="159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</row>
    <row r="18" spans="1:26" ht="20.25" customHeight="1" x14ac:dyDescent="0.55000000000000004">
      <c r="A18" s="162"/>
      <c r="B18" s="4"/>
      <c r="C18" s="166"/>
      <c r="D18" s="136"/>
      <c r="E18" s="164"/>
      <c r="F18" s="83"/>
      <c r="G18" s="164"/>
      <c r="H18" s="83"/>
      <c r="I18" s="138"/>
      <c r="J18" s="139"/>
      <c r="K18" s="159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</row>
    <row r="19" spans="1:26" ht="20.25" customHeight="1" x14ac:dyDescent="0.55000000000000004">
      <c r="A19" s="162">
        <v>1.1000000000000001</v>
      </c>
      <c r="B19" s="5"/>
      <c r="C19" s="169"/>
      <c r="D19" s="170"/>
      <c r="E19" s="169">
        <v>0</v>
      </c>
      <c r="F19" s="171">
        <f>C19*E19</f>
        <v>0</v>
      </c>
      <c r="G19" s="171">
        <v>0</v>
      </c>
      <c r="H19" s="171">
        <f>G19*C19</f>
        <v>0</v>
      </c>
      <c r="I19" s="171">
        <f>F19+H19</f>
        <v>0</v>
      </c>
      <c r="J19" s="51"/>
      <c r="K19" s="159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</row>
    <row r="20" spans="1:26" ht="20.25" customHeight="1" x14ac:dyDescent="0.55000000000000004">
      <c r="A20" s="162"/>
      <c r="B20" s="5"/>
      <c r="C20" s="142"/>
      <c r="D20" s="80"/>
      <c r="E20" s="172"/>
      <c r="F20" s="83"/>
      <c r="G20" s="172"/>
      <c r="H20" s="83"/>
      <c r="I20" s="138"/>
      <c r="J20" s="51"/>
      <c r="K20" s="159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</row>
    <row r="21" spans="1:26" ht="20.25" customHeight="1" x14ac:dyDescent="0.55000000000000004">
      <c r="A21" s="173"/>
      <c r="B21" s="174"/>
      <c r="C21" s="175"/>
      <c r="D21" s="176"/>
      <c r="E21" s="175"/>
      <c r="F21" s="177">
        <f>SUM(F19:F20)</f>
        <v>0</v>
      </c>
      <c r="G21" s="175"/>
      <c r="H21" s="177">
        <f>SUM(H19:H20)</f>
        <v>0</v>
      </c>
      <c r="I21" s="175">
        <f>SUM(I19:I20)</f>
        <v>0</v>
      </c>
      <c r="J21" s="178"/>
      <c r="K21" s="159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</row>
    <row r="22" spans="1:26" ht="20.25" customHeight="1" x14ac:dyDescent="0.55000000000000004">
      <c r="A22" s="6"/>
      <c r="B22" s="6"/>
      <c r="C22" s="6"/>
      <c r="D22" s="6"/>
      <c r="E22" s="6"/>
      <c r="F22" s="6"/>
      <c r="G22" s="6"/>
      <c r="H22" s="6"/>
      <c r="I22" s="6"/>
      <c r="J22" s="15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9.5" customHeight="1" x14ac:dyDescent="0.55000000000000004">
      <c r="A23" s="6"/>
      <c r="B23" s="14"/>
      <c r="C23" s="7"/>
      <c r="D23" s="6"/>
      <c r="E23" s="7"/>
      <c r="F23" s="7"/>
      <c r="G23" s="7"/>
      <c r="H23" s="7"/>
      <c r="I23" s="7"/>
      <c r="J23" s="15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9.5" customHeight="1" x14ac:dyDescent="0.55000000000000004">
      <c r="A24" s="6"/>
      <c r="B24" s="14"/>
      <c r="C24" s="7"/>
      <c r="D24" s="6"/>
      <c r="E24" s="7"/>
      <c r="F24" s="7"/>
      <c r="G24" s="7"/>
      <c r="H24" s="7"/>
      <c r="I24" s="7"/>
      <c r="J24" s="15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0.25" customHeight="1" x14ac:dyDescent="0.55000000000000004">
      <c r="A25" s="6"/>
      <c r="B25" s="15"/>
      <c r="C25" s="15"/>
      <c r="D25" s="6"/>
      <c r="E25" s="7"/>
      <c r="F25" s="7"/>
      <c r="G25" s="15"/>
      <c r="H25" s="7"/>
      <c r="I25" s="7"/>
      <c r="J25" s="15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0.25" customHeight="1" x14ac:dyDescent="0.55000000000000004">
      <c r="A26" s="6"/>
      <c r="B26" s="6"/>
      <c r="C26" s="6"/>
      <c r="D26" s="6"/>
      <c r="E26" s="7"/>
      <c r="F26" s="7"/>
      <c r="G26" s="6"/>
      <c r="H26" s="7"/>
      <c r="I26" s="7"/>
      <c r="J26" s="15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0.25" customHeight="1" x14ac:dyDescent="0.55000000000000004">
      <c r="A27" s="6"/>
      <c r="B27" s="6"/>
      <c r="C27" s="7"/>
      <c r="D27" s="6"/>
      <c r="E27" s="7"/>
      <c r="F27" s="7"/>
      <c r="G27" s="7"/>
      <c r="H27" s="7"/>
      <c r="I27" s="7"/>
      <c r="J27" s="1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0.25" customHeight="1" x14ac:dyDescent="0.55000000000000004">
      <c r="A28" s="6"/>
      <c r="B28" s="15"/>
      <c r="C28" s="15"/>
      <c r="D28" s="6"/>
      <c r="E28" s="7"/>
      <c r="F28" s="7"/>
      <c r="G28" s="15"/>
      <c r="H28" s="7"/>
      <c r="I28" s="7"/>
      <c r="J28" s="15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0.25" customHeight="1" x14ac:dyDescent="0.55000000000000004">
      <c r="A29" s="6"/>
      <c r="B29" s="6"/>
      <c r="C29" s="6"/>
      <c r="D29" s="6"/>
      <c r="E29" s="7"/>
      <c r="F29" s="7"/>
      <c r="G29" s="6"/>
      <c r="H29" s="7"/>
      <c r="I29" s="7"/>
      <c r="J29" s="15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0.25" customHeight="1" x14ac:dyDescent="0.55000000000000004">
      <c r="A30" s="6"/>
      <c r="B30" s="6"/>
      <c r="C30" s="6"/>
      <c r="D30" s="6"/>
      <c r="E30" s="6"/>
      <c r="F30" s="6"/>
      <c r="G30" s="6"/>
      <c r="H30" s="6"/>
      <c r="I30" s="6"/>
      <c r="J30" s="15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0.25" customHeight="1" x14ac:dyDescent="0.55000000000000004">
      <c r="A31" s="6"/>
      <c r="B31" s="6"/>
      <c r="C31" s="6"/>
      <c r="D31" s="6"/>
      <c r="E31" s="6"/>
      <c r="F31" s="6"/>
      <c r="G31" s="6"/>
      <c r="H31" s="6"/>
      <c r="I31" s="6"/>
      <c r="J31" s="15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0.25" customHeight="1" x14ac:dyDescent="0.55000000000000004">
      <c r="A32" s="6"/>
      <c r="B32" s="6"/>
      <c r="C32" s="6"/>
      <c r="D32" s="6"/>
      <c r="E32" s="6"/>
      <c r="F32" s="6"/>
      <c r="G32" s="6"/>
      <c r="H32" s="6"/>
      <c r="I32" s="6"/>
      <c r="J32" s="1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0.25" customHeight="1" x14ac:dyDescent="0.55000000000000004">
      <c r="A33" s="6"/>
      <c r="B33" s="6"/>
      <c r="C33" s="6"/>
      <c r="D33" s="6"/>
      <c r="E33" s="6"/>
      <c r="F33" s="6"/>
      <c r="G33" s="6"/>
      <c r="H33" s="6"/>
      <c r="I33" s="6"/>
      <c r="J33" s="15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0.25" customHeight="1" x14ac:dyDescent="0.55000000000000004">
      <c r="A34" s="6"/>
      <c r="B34" s="6"/>
      <c r="C34" s="6"/>
      <c r="D34" s="6"/>
      <c r="E34" s="6"/>
      <c r="F34" s="6"/>
      <c r="G34" s="6"/>
      <c r="H34" s="6"/>
      <c r="I34" s="6"/>
      <c r="J34" s="1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0.25" customHeight="1" x14ac:dyDescent="0.55000000000000004">
      <c r="A35" s="6"/>
      <c r="B35" s="6"/>
      <c r="C35" s="6"/>
      <c r="D35" s="6"/>
      <c r="E35" s="6"/>
      <c r="F35" s="6"/>
      <c r="G35" s="6"/>
      <c r="H35" s="6"/>
      <c r="I35" s="6"/>
      <c r="J35" s="15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0.25" customHeight="1" x14ac:dyDescent="0.55000000000000004">
      <c r="A36" s="6"/>
      <c r="B36" s="6"/>
      <c r="C36" s="6"/>
      <c r="D36" s="6"/>
      <c r="E36" s="6"/>
      <c r="F36" s="6"/>
      <c r="G36" s="6"/>
      <c r="H36" s="6"/>
      <c r="I36" s="6"/>
      <c r="J36" s="15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0.25" customHeight="1" x14ac:dyDescent="0.55000000000000004">
      <c r="A37" s="6"/>
      <c r="B37" s="6"/>
      <c r="C37" s="6"/>
      <c r="D37" s="6"/>
      <c r="E37" s="6"/>
      <c r="F37" s="6"/>
      <c r="G37" s="6"/>
      <c r="H37" s="6"/>
      <c r="I37" s="6"/>
      <c r="J37" s="15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0.25" customHeight="1" x14ac:dyDescent="0.55000000000000004">
      <c r="A38" s="6"/>
      <c r="B38" s="6"/>
      <c r="C38" s="6"/>
      <c r="D38" s="6"/>
      <c r="E38" s="6"/>
      <c r="F38" s="6"/>
      <c r="G38" s="6"/>
      <c r="H38" s="6"/>
      <c r="I38" s="6"/>
      <c r="J38" s="15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0.25" customHeight="1" x14ac:dyDescent="0.55000000000000004">
      <c r="A39" s="6"/>
      <c r="B39" s="6"/>
      <c r="C39" s="6"/>
      <c r="D39" s="6"/>
      <c r="E39" s="6"/>
      <c r="F39" s="6"/>
      <c r="G39" s="6"/>
      <c r="H39" s="6"/>
      <c r="I39" s="6"/>
      <c r="J39" s="15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0.25" customHeight="1" x14ac:dyDescent="0.55000000000000004">
      <c r="A40" s="6"/>
      <c r="B40" s="6"/>
      <c r="C40" s="6"/>
      <c r="D40" s="6"/>
      <c r="E40" s="6"/>
      <c r="F40" s="6"/>
      <c r="G40" s="6"/>
      <c r="H40" s="6"/>
      <c r="I40" s="6"/>
      <c r="J40" s="15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0.25" customHeight="1" x14ac:dyDescent="0.55000000000000004">
      <c r="A41" s="6"/>
      <c r="B41" s="6"/>
      <c r="C41" s="6"/>
      <c r="D41" s="6"/>
      <c r="E41" s="6"/>
      <c r="F41" s="6"/>
      <c r="G41" s="6"/>
      <c r="H41" s="6"/>
      <c r="I41" s="6"/>
      <c r="J41" s="15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0.25" customHeight="1" x14ac:dyDescent="0.55000000000000004">
      <c r="A42" s="6"/>
      <c r="B42" s="6"/>
      <c r="C42" s="6"/>
      <c r="D42" s="6"/>
      <c r="E42" s="6"/>
      <c r="F42" s="6"/>
      <c r="G42" s="6"/>
      <c r="H42" s="6"/>
      <c r="I42" s="6"/>
      <c r="J42" s="15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0.25" customHeight="1" x14ac:dyDescent="0.55000000000000004">
      <c r="A43" s="6"/>
      <c r="B43" s="6"/>
      <c r="C43" s="6"/>
      <c r="D43" s="6"/>
      <c r="E43" s="6"/>
      <c r="F43" s="6"/>
      <c r="G43" s="6"/>
      <c r="H43" s="6"/>
      <c r="I43" s="6"/>
      <c r="J43" s="15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0.25" customHeight="1" x14ac:dyDescent="0.55000000000000004">
      <c r="A44" s="6"/>
      <c r="B44" s="6"/>
      <c r="C44" s="6"/>
      <c r="D44" s="6"/>
      <c r="E44" s="6"/>
      <c r="F44" s="6"/>
      <c r="G44" s="6"/>
      <c r="H44" s="6"/>
      <c r="I44" s="6"/>
      <c r="J44" s="15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0.25" customHeight="1" x14ac:dyDescent="0.55000000000000004">
      <c r="A45" s="6"/>
      <c r="B45" s="6"/>
      <c r="C45" s="6"/>
      <c r="D45" s="6"/>
      <c r="E45" s="6"/>
      <c r="F45" s="6"/>
      <c r="G45" s="6"/>
      <c r="H45" s="6"/>
      <c r="I45" s="6"/>
      <c r="J45" s="15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0.25" customHeight="1" x14ac:dyDescent="0.55000000000000004">
      <c r="A46" s="6"/>
      <c r="B46" s="6"/>
      <c r="C46" s="6"/>
      <c r="D46" s="6"/>
      <c r="E46" s="6"/>
      <c r="F46" s="6"/>
      <c r="G46" s="6"/>
      <c r="H46" s="6"/>
      <c r="I46" s="6"/>
      <c r="J46" s="15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0.25" customHeight="1" x14ac:dyDescent="0.55000000000000004">
      <c r="A47" s="6"/>
      <c r="B47" s="6"/>
      <c r="C47" s="6"/>
      <c r="D47" s="6"/>
      <c r="E47" s="6"/>
      <c r="F47" s="6"/>
      <c r="G47" s="6"/>
      <c r="H47" s="6"/>
      <c r="I47" s="6"/>
      <c r="J47" s="15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0.25" customHeight="1" x14ac:dyDescent="0.55000000000000004">
      <c r="A48" s="6"/>
      <c r="B48" s="6"/>
      <c r="C48" s="6"/>
      <c r="D48" s="6"/>
      <c r="E48" s="6"/>
      <c r="F48" s="6"/>
      <c r="G48" s="6"/>
      <c r="H48" s="6"/>
      <c r="I48" s="6"/>
      <c r="J48" s="15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0.25" customHeight="1" x14ac:dyDescent="0.55000000000000004">
      <c r="A49" s="6"/>
      <c r="B49" s="6"/>
      <c r="C49" s="6"/>
      <c r="D49" s="6"/>
      <c r="E49" s="6"/>
      <c r="F49" s="6"/>
      <c r="G49" s="6"/>
      <c r="H49" s="6"/>
      <c r="I49" s="6"/>
      <c r="J49" s="15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0.25" customHeight="1" x14ac:dyDescent="0.55000000000000004">
      <c r="A50" s="6"/>
      <c r="B50" s="6"/>
      <c r="C50" s="6"/>
      <c r="D50" s="6"/>
      <c r="E50" s="6"/>
      <c r="F50" s="6"/>
      <c r="G50" s="6"/>
      <c r="H50" s="6"/>
      <c r="I50" s="6"/>
      <c r="J50" s="15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0.25" customHeight="1" x14ac:dyDescent="0.55000000000000004">
      <c r="A51" s="6"/>
      <c r="B51" s="6"/>
      <c r="C51" s="6"/>
      <c r="D51" s="6"/>
      <c r="E51" s="6"/>
      <c r="F51" s="6"/>
      <c r="G51" s="6"/>
      <c r="H51" s="6"/>
      <c r="I51" s="6"/>
      <c r="J51" s="15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0.25" customHeight="1" x14ac:dyDescent="0.55000000000000004">
      <c r="A52" s="6"/>
      <c r="B52" s="6"/>
      <c r="C52" s="6"/>
      <c r="D52" s="6"/>
      <c r="E52" s="6"/>
      <c r="F52" s="6"/>
      <c r="G52" s="6"/>
      <c r="H52" s="6"/>
      <c r="I52" s="6"/>
      <c r="J52" s="15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0.25" customHeight="1" x14ac:dyDescent="0.55000000000000004">
      <c r="A53" s="6"/>
      <c r="B53" s="6"/>
      <c r="C53" s="6"/>
      <c r="D53" s="6"/>
      <c r="E53" s="6"/>
      <c r="F53" s="6"/>
      <c r="G53" s="6"/>
      <c r="H53" s="6"/>
      <c r="I53" s="6"/>
      <c r="J53" s="15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0.25" customHeight="1" x14ac:dyDescent="0.55000000000000004">
      <c r="A54" s="6"/>
      <c r="B54" s="6"/>
      <c r="C54" s="6"/>
      <c r="D54" s="6"/>
      <c r="E54" s="6"/>
      <c r="F54" s="6"/>
      <c r="G54" s="6"/>
      <c r="H54" s="6"/>
      <c r="I54" s="6"/>
      <c r="J54" s="15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0.25" customHeight="1" x14ac:dyDescent="0.55000000000000004">
      <c r="A55" s="6"/>
      <c r="B55" s="6"/>
      <c r="C55" s="6"/>
      <c r="D55" s="6"/>
      <c r="E55" s="6"/>
      <c r="F55" s="6"/>
      <c r="G55" s="6"/>
      <c r="H55" s="6"/>
      <c r="I55" s="6"/>
      <c r="J55" s="15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0.25" customHeight="1" x14ac:dyDescent="0.55000000000000004">
      <c r="A56" s="6"/>
      <c r="B56" s="6"/>
      <c r="C56" s="6"/>
      <c r="D56" s="6"/>
      <c r="E56" s="6"/>
      <c r="F56" s="6"/>
      <c r="G56" s="6"/>
      <c r="H56" s="6"/>
      <c r="I56" s="6"/>
      <c r="J56" s="15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0.25" customHeight="1" x14ac:dyDescent="0.55000000000000004">
      <c r="A57" s="6"/>
      <c r="B57" s="6"/>
      <c r="C57" s="6"/>
      <c r="D57" s="6"/>
      <c r="E57" s="6"/>
      <c r="F57" s="6"/>
      <c r="G57" s="6"/>
      <c r="H57" s="6"/>
      <c r="I57" s="6"/>
      <c r="J57" s="15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0.25" customHeight="1" x14ac:dyDescent="0.55000000000000004">
      <c r="A58" s="6"/>
      <c r="B58" s="6"/>
      <c r="C58" s="6"/>
      <c r="D58" s="6"/>
      <c r="E58" s="6"/>
      <c r="F58" s="6"/>
      <c r="G58" s="6"/>
      <c r="H58" s="6"/>
      <c r="I58" s="6"/>
      <c r="J58" s="15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0.25" customHeight="1" x14ac:dyDescent="0.55000000000000004">
      <c r="A59" s="6"/>
      <c r="B59" s="6"/>
      <c r="C59" s="6"/>
      <c r="D59" s="6"/>
      <c r="E59" s="6"/>
      <c r="F59" s="6"/>
      <c r="G59" s="6"/>
      <c r="H59" s="6"/>
      <c r="I59" s="6"/>
      <c r="J59" s="15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0.25" customHeight="1" x14ac:dyDescent="0.55000000000000004">
      <c r="A60" s="6"/>
      <c r="B60" s="6"/>
      <c r="C60" s="6"/>
      <c r="D60" s="6"/>
      <c r="E60" s="6"/>
      <c r="F60" s="6"/>
      <c r="G60" s="6"/>
      <c r="H60" s="6"/>
      <c r="I60" s="6"/>
      <c r="J60" s="15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0.25" customHeight="1" x14ac:dyDescent="0.55000000000000004">
      <c r="A61" s="6"/>
      <c r="B61" s="6"/>
      <c r="C61" s="6"/>
      <c r="D61" s="6"/>
      <c r="E61" s="6"/>
      <c r="F61" s="6"/>
      <c r="G61" s="6"/>
      <c r="H61" s="6"/>
      <c r="I61" s="6"/>
      <c r="J61" s="15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0.25" customHeight="1" x14ac:dyDescent="0.55000000000000004">
      <c r="A62" s="6"/>
      <c r="B62" s="6"/>
      <c r="C62" s="6"/>
      <c r="D62" s="6"/>
      <c r="E62" s="6"/>
      <c r="F62" s="6"/>
      <c r="G62" s="6"/>
      <c r="H62" s="6"/>
      <c r="I62" s="6"/>
      <c r="J62" s="15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0.25" customHeight="1" x14ac:dyDescent="0.55000000000000004">
      <c r="A63" s="6"/>
      <c r="B63" s="6"/>
      <c r="C63" s="6"/>
      <c r="D63" s="6"/>
      <c r="E63" s="6"/>
      <c r="F63" s="6"/>
      <c r="G63" s="6"/>
      <c r="H63" s="6"/>
      <c r="I63" s="6"/>
      <c r="J63" s="15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0.25" customHeight="1" x14ac:dyDescent="0.55000000000000004">
      <c r="A64" s="6"/>
      <c r="B64" s="6"/>
      <c r="C64" s="6"/>
      <c r="D64" s="6"/>
      <c r="E64" s="6"/>
      <c r="F64" s="6"/>
      <c r="G64" s="6"/>
      <c r="H64" s="6"/>
      <c r="I64" s="6"/>
      <c r="J64" s="15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0.25" customHeight="1" x14ac:dyDescent="0.55000000000000004">
      <c r="A65" s="6"/>
      <c r="B65" s="6"/>
      <c r="C65" s="6"/>
      <c r="D65" s="6"/>
      <c r="E65" s="6"/>
      <c r="F65" s="6"/>
      <c r="G65" s="6"/>
      <c r="H65" s="6"/>
      <c r="I65" s="6"/>
      <c r="J65" s="15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0.25" customHeight="1" x14ac:dyDescent="0.55000000000000004">
      <c r="A66" s="6"/>
      <c r="B66" s="6"/>
      <c r="C66" s="6"/>
      <c r="D66" s="6"/>
      <c r="E66" s="6"/>
      <c r="F66" s="6"/>
      <c r="G66" s="6"/>
      <c r="H66" s="6"/>
      <c r="I66" s="6"/>
      <c r="J66" s="15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0.25" customHeight="1" x14ac:dyDescent="0.55000000000000004">
      <c r="A67" s="6"/>
      <c r="B67" s="6"/>
      <c r="C67" s="6"/>
      <c r="D67" s="6"/>
      <c r="E67" s="6"/>
      <c r="F67" s="6"/>
      <c r="G67" s="6"/>
      <c r="H67" s="6"/>
      <c r="I67" s="6"/>
      <c r="J67" s="15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0.25" customHeight="1" x14ac:dyDescent="0.55000000000000004">
      <c r="A68" s="6"/>
      <c r="B68" s="6"/>
      <c r="C68" s="6"/>
      <c r="D68" s="6"/>
      <c r="E68" s="6"/>
      <c r="F68" s="6"/>
      <c r="G68" s="6"/>
      <c r="H68" s="6"/>
      <c r="I68" s="6"/>
      <c r="J68" s="15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0.25" customHeight="1" x14ac:dyDescent="0.55000000000000004">
      <c r="A69" s="6"/>
      <c r="B69" s="6"/>
      <c r="C69" s="6"/>
      <c r="D69" s="6"/>
      <c r="E69" s="6"/>
      <c r="F69" s="6"/>
      <c r="G69" s="6"/>
      <c r="H69" s="6"/>
      <c r="I69" s="6"/>
      <c r="J69" s="15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0.25" customHeight="1" x14ac:dyDescent="0.55000000000000004">
      <c r="A70" s="6"/>
      <c r="B70" s="6"/>
      <c r="C70" s="6"/>
      <c r="D70" s="6"/>
      <c r="E70" s="6"/>
      <c r="F70" s="6"/>
      <c r="G70" s="6"/>
      <c r="H70" s="6"/>
      <c r="I70" s="6"/>
      <c r="J70" s="15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0.25" customHeight="1" x14ac:dyDescent="0.55000000000000004">
      <c r="A71" s="6"/>
      <c r="B71" s="6"/>
      <c r="C71" s="6"/>
      <c r="D71" s="6"/>
      <c r="E71" s="6"/>
      <c r="F71" s="6"/>
      <c r="G71" s="6"/>
      <c r="H71" s="6"/>
      <c r="I71" s="6"/>
      <c r="J71" s="15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0.25" customHeight="1" x14ac:dyDescent="0.55000000000000004">
      <c r="A72" s="6"/>
      <c r="B72" s="6"/>
      <c r="C72" s="6"/>
      <c r="D72" s="6"/>
      <c r="E72" s="6"/>
      <c r="F72" s="6"/>
      <c r="G72" s="6"/>
      <c r="H72" s="6"/>
      <c r="I72" s="6"/>
      <c r="J72" s="15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0.25" customHeight="1" x14ac:dyDescent="0.55000000000000004">
      <c r="A73" s="6"/>
      <c r="B73" s="6"/>
      <c r="C73" s="6"/>
      <c r="D73" s="6"/>
      <c r="E73" s="6"/>
      <c r="F73" s="6"/>
      <c r="G73" s="6"/>
      <c r="H73" s="6"/>
      <c r="I73" s="6"/>
      <c r="J73" s="15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0.25" customHeight="1" x14ac:dyDescent="0.55000000000000004">
      <c r="A74" s="6"/>
      <c r="B74" s="6"/>
      <c r="C74" s="6"/>
      <c r="D74" s="6"/>
      <c r="E74" s="6"/>
      <c r="F74" s="6"/>
      <c r="G74" s="6"/>
      <c r="H74" s="6"/>
      <c r="I74" s="6"/>
      <c r="J74" s="15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0.25" customHeight="1" x14ac:dyDescent="0.55000000000000004">
      <c r="A75" s="6"/>
      <c r="B75" s="6"/>
      <c r="C75" s="6"/>
      <c r="D75" s="6"/>
      <c r="E75" s="6"/>
      <c r="F75" s="6"/>
      <c r="G75" s="6"/>
      <c r="H75" s="6"/>
      <c r="I75" s="6"/>
      <c r="J75" s="15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0.25" customHeight="1" x14ac:dyDescent="0.55000000000000004">
      <c r="A76" s="6"/>
      <c r="B76" s="6"/>
      <c r="C76" s="6"/>
      <c r="D76" s="6"/>
      <c r="E76" s="6"/>
      <c r="F76" s="6"/>
      <c r="G76" s="6"/>
      <c r="H76" s="6"/>
      <c r="I76" s="6"/>
      <c r="J76" s="15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0.25" customHeight="1" x14ac:dyDescent="0.55000000000000004">
      <c r="A77" s="6"/>
      <c r="B77" s="6"/>
      <c r="C77" s="6"/>
      <c r="D77" s="6"/>
      <c r="E77" s="6"/>
      <c r="F77" s="6"/>
      <c r="G77" s="6"/>
      <c r="H77" s="6"/>
      <c r="I77" s="6"/>
      <c r="J77" s="15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0.25" customHeight="1" x14ac:dyDescent="0.55000000000000004">
      <c r="A78" s="6"/>
      <c r="B78" s="6"/>
      <c r="C78" s="6"/>
      <c r="D78" s="6"/>
      <c r="E78" s="6"/>
      <c r="F78" s="6"/>
      <c r="G78" s="6"/>
      <c r="H78" s="6"/>
      <c r="I78" s="6"/>
      <c r="J78" s="15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0.25" customHeight="1" x14ac:dyDescent="0.55000000000000004">
      <c r="A79" s="6"/>
      <c r="B79" s="6"/>
      <c r="C79" s="6"/>
      <c r="D79" s="6"/>
      <c r="E79" s="6"/>
      <c r="F79" s="6"/>
      <c r="G79" s="6"/>
      <c r="H79" s="6"/>
      <c r="I79" s="6"/>
      <c r="J79" s="15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0.25" customHeight="1" x14ac:dyDescent="0.55000000000000004">
      <c r="A80" s="6"/>
      <c r="B80" s="6"/>
      <c r="C80" s="6"/>
      <c r="D80" s="6"/>
      <c r="E80" s="6"/>
      <c r="F80" s="6"/>
      <c r="G80" s="6"/>
      <c r="H80" s="6"/>
      <c r="I80" s="6"/>
      <c r="J80" s="15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0.25" customHeight="1" x14ac:dyDescent="0.55000000000000004">
      <c r="A81" s="6"/>
      <c r="B81" s="6"/>
      <c r="C81" s="6"/>
      <c r="D81" s="6"/>
      <c r="E81" s="6"/>
      <c r="F81" s="6"/>
      <c r="G81" s="6"/>
      <c r="H81" s="6"/>
      <c r="I81" s="6"/>
      <c r="J81" s="15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0.25" customHeight="1" x14ac:dyDescent="0.55000000000000004">
      <c r="A82" s="6"/>
      <c r="B82" s="6"/>
      <c r="C82" s="6"/>
      <c r="D82" s="6"/>
      <c r="E82" s="6"/>
      <c r="F82" s="6"/>
      <c r="G82" s="6"/>
      <c r="H82" s="6"/>
      <c r="I82" s="6"/>
      <c r="J82" s="15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0.25" customHeight="1" x14ac:dyDescent="0.55000000000000004">
      <c r="A83" s="6"/>
      <c r="B83" s="6"/>
      <c r="C83" s="6"/>
      <c r="D83" s="6"/>
      <c r="E83" s="6"/>
      <c r="F83" s="6"/>
      <c r="G83" s="6"/>
      <c r="H83" s="6"/>
      <c r="I83" s="6"/>
      <c r="J83" s="15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0.25" customHeight="1" x14ac:dyDescent="0.55000000000000004">
      <c r="A84" s="6"/>
      <c r="B84" s="6"/>
      <c r="C84" s="6"/>
      <c r="D84" s="6"/>
      <c r="E84" s="6"/>
      <c r="F84" s="6"/>
      <c r="G84" s="6"/>
      <c r="H84" s="6"/>
      <c r="I84" s="6"/>
      <c r="J84" s="15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0.25" customHeight="1" x14ac:dyDescent="0.55000000000000004">
      <c r="A85" s="6"/>
      <c r="B85" s="6"/>
      <c r="C85" s="6"/>
      <c r="D85" s="6"/>
      <c r="E85" s="6"/>
      <c r="F85" s="6"/>
      <c r="G85" s="6"/>
      <c r="H85" s="6"/>
      <c r="I85" s="6"/>
      <c r="J85" s="15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0.25" customHeight="1" x14ac:dyDescent="0.55000000000000004">
      <c r="A86" s="6"/>
      <c r="B86" s="6"/>
      <c r="C86" s="6"/>
      <c r="D86" s="6"/>
      <c r="E86" s="6"/>
      <c r="F86" s="6"/>
      <c r="G86" s="6"/>
      <c r="H86" s="6"/>
      <c r="I86" s="6"/>
      <c r="J86" s="15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0.25" customHeight="1" x14ac:dyDescent="0.55000000000000004">
      <c r="A87" s="6"/>
      <c r="B87" s="6"/>
      <c r="C87" s="6"/>
      <c r="D87" s="6"/>
      <c r="E87" s="6"/>
      <c r="F87" s="6"/>
      <c r="G87" s="6"/>
      <c r="H87" s="6"/>
      <c r="I87" s="6"/>
      <c r="J87" s="15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0.25" customHeight="1" x14ac:dyDescent="0.55000000000000004">
      <c r="A88" s="6"/>
      <c r="B88" s="6"/>
      <c r="C88" s="6"/>
      <c r="D88" s="6"/>
      <c r="E88" s="6"/>
      <c r="F88" s="6"/>
      <c r="G88" s="6"/>
      <c r="H88" s="6"/>
      <c r="I88" s="6"/>
      <c r="J88" s="15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0.25" customHeight="1" x14ac:dyDescent="0.55000000000000004">
      <c r="A89" s="6"/>
      <c r="B89" s="6"/>
      <c r="C89" s="6"/>
      <c r="D89" s="6"/>
      <c r="E89" s="6"/>
      <c r="F89" s="6"/>
      <c r="G89" s="6"/>
      <c r="H89" s="6"/>
      <c r="I89" s="6"/>
      <c r="J89" s="15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0.25" customHeight="1" x14ac:dyDescent="0.55000000000000004">
      <c r="A90" s="6"/>
      <c r="B90" s="6"/>
      <c r="C90" s="6"/>
      <c r="D90" s="6"/>
      <c r="E90" s="6"/>
      <c r="F90" s="6"/>
      <c r="G90" s="6"/>
      <c r="H90" s="6"/>
      <c r="I90" s="6"/>
      <c r="J90" s="15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0.25" customHeight="1" x14ac:dyDescent="0.55000000000000004">
      <c r="A91" s="6"/>
      <c r="B91" s="6"/>
      <c r="C91" s="6"/>
      <c r="D91" s="6"/>
      <c r="E91" s="6"/>
      <c r="F91" s="6"/>
      <c r="G91" s="6"/>
      <c r="H91" s="6"/>
      <c r="I91" s="6"/>
      <c r="J91" s="15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0.25" customHeight="1" x14ac:dyDescent="0.55000000000000004">
      <c r="A92" s="6"/>
      <c r="B92" s="6"/>
      <c r="C92" s="6"/>
      <c r="D92" s="6"/>
      <c r="E92" s="6"/>
      <c r="F92" s="6"/>
      <c r="G92" s="6"/>
      <c r="H92" s="6"/>
      <c r="I92" s="6"/>
      <c r="J92" s="15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0.25" customHeight="1" x14ac:dyDescent="0.55000000000000004">
      <c r="A93" s="6"/>
      <c r="B93" s="6"/>
      <c r="C93" s="6"/>
      <c r="D93" s="6"/>
      <c r="E93" s="6"/>
      <c r="F93" s="6"/>
      <c r="G93" s="6"/>
      <c r="H93" s="6"/>
      <c r="I93" s="6"/>
      <c r="J93" s="15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0.25" customHeight="1" x14ac:dyDescent="0.55000000000000004">
      <c r="A94" s="6"/>
      <c r="B94" s="6"/>
      <c r="C94" s="6"/>
      <c r="D94" s="6"/>
      <c r="E94" s="6"/>
      <c r="F94" s="6"/>
      <c r="G94" s="6"/>
      <c r="H94" s="6"/>
      <c r="I94" s="6"/>
      <c r="J94" s="15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0.25" customHeight="1" x14ac:dyDescent="0.55000000000000004">
      <c r="A95" s="6"/>
      <c r="B95" s="6"/>
      <c r="C95" s="6"/>
      <c r="D95" s="6"/>
      <c r="E95" s="6"/>
      <c r="F95" s="6"/>
      <c r="G95" s="6"/>
      <c r="H95" s="6"/>
      <c r="I95" s="6"/>
      <c r="J95" s="15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0.25" customHeight="1" x14ac:dyDescent="0.55000000000000004">
      <c r="A96" s="6"/>
      <c r="B96" s="6"/>
      <c r="C96" s="6"/>
      <c r="D96" s="6"/>
      <c r="E96" s="6"/>
      <c r="F96" s="6"/>
      <c r="G96" s="6"/>
      <c r="H96" s="6"/>
      <c r="I96" s="6"/>
      <c r="J96" s="15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0.25" customHeight="1" x14ac:dyDescent="0.55000000000000004">
      <c r="A97" s="6"/>
      <c r="B97" s="6"/>
      <c r="C97" s="6"/>
      <c r="D97" s="6"/>
      <c r="E97" s="6"/>
      <c r="F97" s="6"/>
      <c r="G97" s="6"/>
      <c r="H97" s="6"/>
      <c r="I97" s="6"/>
      <c r="J97" s="15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0.25" customHeight="1" x14ac:dyDescent="0.55000000000000004">
      <c r="A98" s="6"/>
      <c r="B98" s="6"/>
      <c r="C98" s="6"/>
      <c r="D98" s="6"/>
      <c r="E98" s="6"/>
      <c r="F98" s="6"/>
      <c r="G98" s="6"/>
      <c r="H98" s="6"/>
      <c r="I98" s="6"/>
      <c r="J98" s="15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0.25" customHeight="1" x14ac:dyDescent="0.55000000000000004">
      <c r="A99" s="6"/>
      <c r="B99" s="6"/>
      <c r="C99" s="6"/>
      <c r="D99" s="6"/>
      <c r="E99" s="6"/>
      <c r="F99" s="6"/>
      <c r="G99" s="6"/>
      <c r="H99" s="6"/>
      <c r="I99" s="6"/>
      <c r="J99" s="15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0.25" customHeight="1" x14ac:dyDescent="0.55000000000000004">
      <c r="A100" s="6"/>
      <c r="B100" s="6"/>
      <c r="C100" s="6"/>
      <c r="D100" s="6"/>
      <c r="E100" s="6"/>
      <c r="F100" s="6"/>
      <c r="G100" s="6"/>
      <c r="H100" s="6"/>
      <c r="I100" s="6"/>
      <c r="J100" s="15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0.25" customHeight="1" x14ac:dyDescent="0.55000000000000004">
      <c r="A101" s="6"/>
      <c r="B101" s="6"/>
      <c r="C101" s="6"/>
      <c r="D101" s="6"/>
      <c r="E101" s="6"/>
      <c r="F101" s="6"/>
      <c r="G101" s="6"/>
      <c r="H101" s="6"/>
      <c r="I101" s="6"/>
      <c r="J101" s="15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0.25" customHeight="1" x14ac:dyDescent="0.55000000000000004">
      <c r="A102" s="6"/>
      <c r="B102" s="6"/>
      <c r="C102" s="6"/>
      <c r="D102" s="6"/>
      <c r="E102" s="6"/>
      <c r="F102" s="6"/>
      <c r="G102" s="6"/>
      <c r="H102" s="6"/>
      <c r="I102" s="6"/>
      <c r="J102" s="15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0.25" customHeight="1" x14ac:dyDescent="0.55000000000000004">
      <c r="A103" s="6"/>
      <c r="B103" s="6"/>
      <c r="C103" s="6"/>
      <c r="D103" s="6"/>
      <c r="E103" s="6"/>
      <c r="F103" s="6"/>
      <c r="G103" s="6"/>
      <c r="H103" s="6"/>
      <c r="I103" s="6"/>
      <c r="J103" s="15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0.25" customHeight="1" x14ac:dyDescent="0.55000000000000004">
      <c r="A104" s="6"/>
      <c r="B104" s="6"/>
      <c r="C104" s="6"/>
      <c r="D104" s="6"/>
      <c r="E104" s="6"/>
      <c r="F104" s="6"/>
      <c r="G104" s="6"/>
      <c r="H104" s="6"/>
      <c r="I104" s="6"/>
      <c r="J104" s="15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0.25" customHeight="1" x14ac:dyDescent="0.55000000000000004">
      <c r="A105" s="6"/>
      <c r="B105" s="6"/>
      <c r="C105" s="6"/>
      <c r="D105" s="6"/>
      <c r="E105" s="6"/>
      <c r="F105" s="6"/>
      <c r="G105" s="6"/>
      <c r="H105" s="6"/>
      <c r="I105" s="6"/>
      <c r="J105" s="15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0.25" customHeight="1" x14ac:dyDescent="0.55000000000000004">
      <c r="A106" s="6"/>
      <c r="B106" s="6"/>
      <c r="C106" s="6"/>
      <c r="D106" s="6"/>
      <c r="E106" s="6"/>
      <c r="F106" s="6"/>
      <c r="G106" s="6"/>
      <c r="H106" s="6"/>
      <c r="I106" s="6"/>
      <c r="J106" s="15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0.25" customHeight="1" x14ac:dyDescent="0.55000000000000004">
      <c r="A107" s="6"/>
      <c r="B107" s="6"/>
      <c r="C107" s="6"/>
      <c r="D107" s="6"/>
      <c r="E107" s="6"/>
      <c r="F107" s="6"/>
      <c r="G107" s="6"/>
      <c r="H107" s="6"/>
      <c r="I107" s="6"/>
      <c r="J107" s="15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0.25" customHeight="1" x14ac:dyDescent="0.55000000000000004">
      <c r="A108" s="6"/>
      <c r="B108" s="6"/>
      <c r="C108" s="6"/>
      <c r="D108" s="6"/>
      <c r="E108" s="6"/>
      <c r="F108" s="6"/>
      <c r="G108" s="6"/>
      <c r="H108" s="6"/>
      <c r="I108" s="6"/>
      <c r="J108" s="15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0.25" customHeight="1" x14ac:dyDescent="0.55000000000000004">
      <c r="A109" s="6"/>
      <c r="B109" s="6"/>
      <c r="C109" s="6"/>
      <c r="D109" s="6"/>
      <c r="E109" s="6"/>
      <c r="F109" s="6"/>
      <c r="G109" s="6"/>
      <c r="H109" s="6"/>
      <c r="I109" s="6"/>
      <c r="J109" s="15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0.25" customHeight="1" x14ac:dyDescent="0.55000000000000004">
      <c r="A110" s="6"/>
      <c r="B110" s="6"/>
      <c r="C110" s="6"/>
      <c r="D110" s="6"/>
      <c r="E110" s="6"/>
      <c r="F110" s="6"/>
      <c r="G110" s="6"/>
      <c r="H110" s="6"/>
      <c r="I110" s="6"/>
      <c r="J110" s="15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0.25" customHeight="1" x14ac:dyDescent="0.55000000000000004">
      <c r="A111" s="6"/>
      <c r="B111" s="6"/>
      <c r="C111" s="6"/>
      <c r="D111" s="6"/>
      <c r="E111" s="6"/>
      <c r="F111" s="6"/>
      <c r="G111" s="6"/>
      <c r="H111" s="6"/>
      <c r="I111" s="6"/>
      <c r="J111" s="15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0.25" customHeight="1" x14ac:dyDescent="0.55000000000000004">
      <c r="A112" s="6"/>
      <c r="B112" s="6"/>
      <c r="C112" s="6"/>
      <c r="D112" s="6"/>
      <c r="E112" s="6"/>
      <c r="F112" s="6"/>
      <c r="G112" s="6"/>
      <c r="H112" s="6"/>
      <c r="I112" s="6"/>
      <c r="J112" s="15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0.25" customHeight="1" x14ac:dyDescent="0.55000000000000004">
      <c r="A113" s="6"/>
      <c r="B113" s="6"/>
      <c r="C113" s="6"/>
      <c r="D113" s="6"/>
      <c r="E113" s="6"/>
      <c r="F113" s="6"/>
      <c r="G113" s="6"/>
      <c r="H113" s="6"/>
      <c r="I113" s="6"/>
      <c r="J113" s="15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0.25" customHeight="1" x14ac:dyDescent="0.55000000000000004">
      <c r="A114" s="6"/>
      <c r="B114" s="6"/>
      <c r="C114" s="6"/>
      <c r="D114" s="6"/>
      <c r="E114" s="6"/>
      <c r="F114" s="6"/>
      <c r="G114" s="6"/>
      <c r="H114" s="6"/>
      <c r="I114" s="6"/>
      <c r="J114" s="15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0.25" customHeight="1" x14ac:dyDescent="0.55000000000000004">
      <c r="A115" s="6"/>
      <c r="B115" s="6"/>
      <c r="C115" s="6"/>
      <c r="D115" s="6"/>
      <c r="E115" s="6"/>
      <c r="F115" s="6"/>
      <c r="G115" s="6"/>
      <c r="H115" s="6"/>
      <c r="I115" s="6"/>
      <c r="J115" s="15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0.25" customHeight="1" x14ac:dyDescent="0.55000000000000004">
      <c r="A116" s="6"/>
      <c r="B116" s="6"/>
      <c r="C116" s="6"/>
      <c r="D116" s="6"/>
      <c r="E116" s="6"/>
      <c r="F116" s="6"/>
      <c r="G116" s="6"/>
      <c r="H116" s="6"/>
      <c r="I116" s="6"/>
      <c r="J116" s="15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0.25" customHeight="1" x14ac:dyDescent="0.55000000000000004">
      <c r="A117" s="6"/>
      <c r="B117" s="6"/>
      <c r="C117" s="6"/>
      <c r="D117" s="6"/>
      <c r="E117" s="6"/>
      <c r="F117" s="6"/>
      <c r="G117" s="6"/>
      <c r="H117" s="6"/>
      <c r="I117" s="6"/>
      <c r="J117" s="15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0.25" customHeight="1" x14ac:dyDescent="0.55000000000000004">
      <c r="A118" s="6"/>
      <c r="B118" s="6"/>
      <c r="C118" s="6"/>
      <c r="D118" s="6"/>
      <c r="E118" s="6"/>
      <c r="F118" s="6"/>
      <c r="G118" s="6"/>
      <c r="H118" s="6"/>
      <c r="I118" s="6"/>
      <c r="J118" s="15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0.25" customHeight="1" x14ac:dyDescent="0.55000000000000004">
      <c r="A119" s="6"/>
      <c r="B119" s="6"/>
      <c r="C119" s="6"/>
      <c r="D119" s="6"/>
      <c r="E119" s="6"/>
      <c r="F119" s="6"/>
      <c r="G119" s="6"/>
      <c r="H119" s="6"/>
      <c r="I119" s="6"/>
      <c r="J119" s="15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0.25" customHeight="1" x14ac:dyDescent="0.55000000000000004">
      <c r="A120" s="6"/>
      <c r="B120" s="6"/>
      <c r="C120" s="6"/>
      <c r="D120" s="6"/>
      <c r="E120" s="6"/>
      <c r="F120" s="6"/>
      <c r="G120" s="6"/>
      <c r="H120" s="6"/>
      <c r="I120" s="6"/>
      <c r="J120" s="15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0.25" customHeight="1" x14ac:dyDescent="0.55000000000000004">
      <c r="A121" s="6"/>
      <c r="B121" s="6"/>
      <c r="C121" s="6"/>
      <c r="D121" s="6"/>
      <c r="E121" s="6"/>
      <c r="F121" s="6"/>
      <c r="G121" s="6"/>
      <c r="H121" s="6"/>
      <c r="I121" s="6"/>
      <c r="J121" s="15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0.25" customHeight="1" x14ac:dyDescent="0.55000000000000004">
      <c r="A122" s="6"/>
      <c r="B122" s="6"/>
      <c r="C122" s="6"/>
      <c r="D122" s="6"/>
      <c r="E122" s="6"/>
      <c r="F122" s="6"/>
      <c r="G122" s="6"/>
      <c r="H122" s="6"/>
      <c r="I122" s="6"/>
      <c r="J122" s="15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0.25" customHeight="1" x14ac:dyDescent="0.55000000000000004">
      <c r="A123" s="6"/>
      <c r="B123" s="6"/>
      <c r="C123" s="6"/>
      <c r="D123" s="6"/>
      <c r="E123" s="6"/>
      <c r="F123" s="6"/>
      <c r="G123" s="6"/>
      <c r="H123" s="6"/>
      <c r="I123" s="6"/>
      <c r="J123" s="15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0.25" customHeight="1" x14ac:dyDescent="0.55000000000000004">
      <c r="A124" s="6"/>
      <c r="B124" s="6"/>
      <c r="C124" s="6"/>
      <c r="D124" s="6"/>
      <c r="E124" s="6"/>
      <c r="F124" s="6"/>
      <c r="G124" s="6"/>
      <c r="H124" s="6"/>
      <c r="I124" s="6"/>
      <c r="J124" s="15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0.25" customHeight="1" x14ac:dyDescent="0.55000000000000004">
      <c r="A125" s="6"/>
      <c r="B125" s="6"/>
      <c r="C125" s="6"/>
      <c r="D125" s="6"/>
      <c r="E125" s="6"/>
      <c r="F125" s="6"/>
      <c r="G125" s="6"/>
      <c r="H125" s="6"/>
      <c r="I125" s="6"/>
      <c r="J125" s="15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0.25" customHeight="1" x14ac:dyDescent="0.55000000000000004">
      <c r="A126" s="6"/>
      <c r="B126" s="6"/>
      <c r="C126" s="6"/>
      <c r="D126" s="6"/>
      <c r="E126" s="6"/>
      <c r="F126" s="6"/>
      <c r="G126" s="6"/>
      <c r="H126" s="6"/>
      <c r="I126" s="6"/>
      <c r="J126" s="15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0.25" customHeight="1" x14ac:dyDescent="0.55000000000000004">
      <c r="A127" s="6"/>
      <c r="B127" s="6"/>
      <c r="C127" s="6"/>
      <c r="D127" s="6"/>
      <c r="E127" s="6"/>
      <c r="F127" s="6"/>
      <c r="G127" s="6"/>
      <c r="H127" s="6"/>
      <c r="I127" s="6"/>
      <c r="J127" s="15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0.25" customHeight="1" x14ac:dyDescent="0.55000000000000004">
      <c r="A128" s="6"/>
      <c r="B128" s="6"/>
      <c r="C128" s="6"/>
      <c r="D128" s="6"/>
      <c r="E128" s="6"/>
      <c r="F128" s="6"/>
      <c r="G128" s="6"/>
      <c r="H128" s="6"/>
      <c r="I128" s="6"/>
      <c r="J128" s="15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0.25" customHeight="1" x14ac:dyDescent="0.55000000000000004">
      <c r="A129" s="6"/>
      <c r="B129" s="6"/>
      <c r="C129" s="6"/>
      <c r="D129" s="6"/>
      <c r="E129" s="6"/>
      <c r="F129" s="6"/>
      <c r="G129" s="6"/>
      <c r="H129" s="6"/>
      <c r="I129" s="6"/>
      <c r="J129" s="15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0.25" customHeight="1" x14ac:dyDescent="0.55000000000000004">
      <c r="A130" s="6"/>
      <c r="B130" s="6"/>
      <c r="C130" s="6"/>
      <c r="D130" s="6"/>
      <c r="E130" s="6"/>
      <c r="F130" s="6"/>
      <c r="G130" s="6"/>
      <c r="H130" s="6"/>
      <c r="I130" s="6"/>
      <c r="J130" s="15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0.25" customHeight="1" x14ac:dyDescent="0.55000000000000004">
      <c r="A131" s="6"/>
      <c r="B131" s="6"/>
      <c r="C131" s="6"/>
      <c r="D131" s="6"/>
      <c r="E131" s="6"/>
      <c r="F131" s="6"/>
      <c r="G131" s="6"/>
      <c r="H131" s="6"/>
      <c r="I131" s="6"/>
      <c r="J131" s="15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0.25" customHeight="1" x14ac:dyDescent="0.55000000000000004">
      <c r="A132" s="6"/>
      <c r="B132" s="6"/>
      <c r="C132" s="6"/>
      <c r="D132" s="6"/>
      <c r="E132" s="6"/>
      <c r="F132" s="6"/>
      <c r="G132" s="6"/>
      <c r="H132" s="6"/>
      <c r="I132" s="6"/>
      <c r="J132" s="15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0.25" customHeight="1" x14ac:dyDescent="0.55000000000000004">
      <c r="A133" s="6"/>
      <c r="B133" s="6"/>
      <c r="C133" s="6"/>
      <c r="D133" s="6"/>
      <c r="E133" s="6"/>
      <c r="F133" s="6"/>
      <c r="G133" s="6"/>
      <c r="H133" s="6"/>
      <c r="I133" s="6"/>
      <c r="J133" s="15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0.25" customHeight="1" x14ac:dyDescent="0.55000000000000004">
      <c r="A134" s="6"/>
      <c r="B134" s="6"/>
      <c r="C134" s="6"/>
      <c r="D134" s="6"/>
      <c r="E134" s="6"/>
      <c r="F134" s="6"/>
      <c r="G134" s="6"/>
      <c r="H134" s="6"/>
      <c r="I134" s="6"/>
      <c r="J134" s="15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0.25" customHeight="1" x14ac:dyDescent="0.55000000000000004">
      <c r="A135" s="6"/>
      <c r="B135" s="6"/>
      <c r="C135" s="6"/>
      <c r="D135" s="6"/>
      <c r="E135" s="6"/>
      <c r="F135" s="6"/>
      <c r="G135" s="6"/>
      <c r="H135" s="6"/>
      <c r="I135" s="6"/>
      <c r="J135" s="15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0.25" customHeight="1" x14ac:dyDescent="0.55000000000000004">
      <c r="A136" s="6"/>
      <c r="B136" s="6"/>
      <c r="C136" s="6"/>
      <c r="D136" s="6"/>
      <c r="E136" s="6"/>
      <c r="F136" s="6"/>
      <c r="G136" s="6"/>
      <c r="H136" s="6"/>
      <c r="I136" s="6"/>
      <c r="J136" s="15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0.25" customHeight="1" x14ac:dyDescent="0.55000000000000004">
      <c r="A137" s="6"/>
      <c r="B137" s="6"/>
      <c r="C137" s="6"/>
      <c r="D137" s="6"/>
      <c r="E137" s="6"/>
      <c r="F137" s="6"/>
      <c r="G137" s="6"/>
      <c r="H137" s="6"/>
      <c r="I137" s="6"/>
      <c r="J137" s="15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0.25" customHeight="1" x14ac:dyDescent="0.55000000000000004">
      <c r="A138" s="6"/>
      <c r="B138" s="6"/>
      <c r="C138" s="6"/>
      <c r="D138" s="6"/>
      <c r="E138" s="6"/>
      <c r="F138" s="6"/>
      <c r="G138" s="6"/>
      <c r="H138" s="6"/>
      <c r="I138" s="6"/>
      <c r="J138" s="15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0.25" customHeight="1" x14ac:dyDescent="0.55000000000000004">
      <c r="A139" s="6"/>
      <c r="B139" s="6"/>
      <c r="C139" s="6"/>
      <c r="D139" s="6"/>
      <c r="E139" s="6"/>
      <c r="F139" s="6"/>
      <c r="G139" s="6"/>
      <c r="H139" s="6"/>
      <c r="I139" s="6"/>
      <c r="J139" s="15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0.25" customHeight="1" x14ac:dyDescent="0.55000000000000004">
      <c r="A140" s="6"/>
      <c r="B140" s="6"/>
      <c r="C140" s="6"/>
      <c r="D140" s="6"/>
      <c r="E140" s="6"/>
      <c r="F140" s="6"/>
      <c r="G140" s="6"/>
      <c r="H140" s="6"/>
      <c r="I140" s="6"/>
      <c r="J140" s="15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0.25" customHeight="1" x14ac:dyDescent="0.55000000000000004">
      <c r="A141" s="6"/>
      <c r="B141" s="6"/>
      <c r="C141" s="6"/>
      <c r="D141" s="6"/>
      <c r="E141" s="6"/>
      <c r="F141" s="6"/>
      <c r="G141" s="6"/>
      <c r="H141" s="6"/>
      <c r="I141" s="6"/>
      <c r="J141" s="15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0.25" customHeight="1" x14ac:dyDescent="0.55000000000000004">
      <c r="A142" s="6"/>
      <c r="B142" s="6"/>
      <c r="C142" s="6"/>
      <c r="D142" s="6"/>
      <c r="E142" s="6"/>
      <c r="F142" s="6"/>
      <c r="G142" s="6"/>
      <c r="H142" s="6"/>
      <c r="I142" s="6"/>
      <c r="J142" s="15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0.25" customHeight="1" x14ac:dyDescent="0.55000000000000004">
      <c r="A143" s="6"/>
      <c r="B143" s="6"/>
      <c r="C143" s="6"/>
      <c r="D143" s="6"/>
      <c r="E143" s="6"/>
      <c r="F143" s="6"/>
      <c r="G143" s="6"/>
      <c r="H143" s="6"/>
      <c r="I143" s="6"/>
      <c r="J143" s="15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0.25" customHeight="1" x14ac:dyDescent="0.55000000000000004">
      <c r="A144" s="6"/>
      <c r="B144" s="6"/>
      <c r="C144" s="6"/>
      <c r="D144" s="6"/>
      <c r="E144" s="6"/>
      <c r="F144" s="6"/>
      <c r="G144" s="6"/>
      <c r="H144" s="6"/>
      <c r="I144" s="6"/>
      <c r="J144" s="15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0.25" customHeight="1" x14ac:dyDescent="0.55000000000000004">
      <c r="A145" s="6"/>
      <c r="B145" s="6"/>
      <c r="C145" s="6"/>
      <c r="D145" s="6"/>
      <c r="E145" s="6"/>
      <c r="F145" s="6"/>
      <c r="G145" s="6"/>
      <c r="H145" s="6"/>
      <c r="I145" s="6"/>
      <c r="J145" s="15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0.25" customHeight="1" x14ac:dyDescent="0.55000000000000004">
      <c r="A146" s="6"/>
      <c r="B146" s="6"/>
      <c r="C146" s="6"/>
      <c r="D146" s="6"/>
      <c r="E146" s="6"/>
      <c r="F146" s="6"/>
      <c r="G146" s="6"/>
      <c r="H146" s="6"/>
      <c r="I146" s="6"/>
      <c r="J146" s="15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0.25" customHeight="1" x14ac:dyDescent="0.55000000000000004">
      <c r="A147" s="6"/>
      <c r="B147" s="6"/>
      <c r="C147" s="6"/>
      <c r="D147" s="6"/>
      <c r="E147" s="6"/>
      <c r="F147" s="6"/>
      <c r="G147" s="6"/>
      <c r="H147" s="6"/>
      <c r="I147" s="6"/>
      <c r="J147" s="15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20.25" customHeight="1" x14ac:dyDescent="0.55000000000000004">
      <c r="A148" s="6"/>
      <c r="B148" s="6"/>
      <c r="C148" s="6"/>
      <c r="D148" s="6"/>
      <c r="E148" s="6"/>
      <c r="F148" s="6"/>
      <c r="G148" s="6"/>
      <c r="H148" s="6"/>
      <c r="I148" s="6"/>
      <c r="J148" s="15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20.25" customHeight="1" x14ac:dyDescent="0.55000000000000004">
      <c r="A149" s="6"/>
      <c r="B149" s="6"/>
      <c r="C149" s="6"/>
      <c r="D149" s="6"/>
      <c r="E149" s="6"/>
      <c r="F149" s="6"/>
      <c r="G149" s="6"/>
      <c r="H149" s="6"/>
      <c r="I149" s="6"/>
      <c r="J149" s="15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0.25" customHeight="1" x14ac:dyDescent="0.55000000000000004">
      <c r="A150" s="6"/>
      <c r="B150" s="6"/>
      <c r="C150" s="6"/>
      <c r="D150" s="6"/>
      <c r="E150" s="6"/>
      <c r="F150" s="6"/>
      <c r="G150" s="6"/>
      <c r="H150" s="6"/>
      <c r="I150" s="6"/>
      <c r="J150" s="15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20.25" customHeight="1" x14ac:dyDescent="0.55000000000000004">
      <c r="A151" s="6"/>
      <c r="B151" s="6"/>
      <c r="C151" s="6"/>
      <c r="D151" s="6"/>
      <c r="E151" s="6"/>
      <c r="F151" s="6"/>
      <c r="G151" s="6"/>
      <c r="H151" s="6"/>
      <c r="I151" s="6"/>
      <c r="J151" s="15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0.25" customHeight="1" x14ac:dyDescent="0.55000000000000004">
      <c r="A152" s="6"/>
      <c r="B152" s="6"/>
      <c r="C152" s="6"/>
      <c r="D152" s="6"/>
      <c r="E152" s="6"/>
      <c r="F152" s="6"/>
      <c r="G152" s="6"/>
      <c r="H152" s="6"/>
      <c r="I152" s="6"/>
      <c r="J152" s="15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0.25" customHeight="1" x14ac:dyDescent="0.55000000000000004">
      <c r="A153" s="6"/>
      <c r="B153" s="6"/>
      <c r="C153" s="6"/>
      <c r="D153" s="6"/>
      <c r="E153" s="6"/>
      <c r="F153" s="6"/>
      <c r="G153" s="6"/>
      <c r="H153" s="6"/>
      <c r="I153" s="6"/>
      <c r="J153" s="15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0.25" customHeight="1" x14ac:dyDescent="0.55000000000000004">
      <c r="A154" s="6"/>
      <c r="B154" s="6"/>
      <c r="C154" s="6"/>
      <c r="D154" s="6"/>
      <c r="E154" s="6"/>
      <c r="F154" s="6"/>
      <c r="G154" s="6"/>
      <c r="H154" s="6"/>
      <c r="I154" s="6"/>
      <c r="J154" s="15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20.25" customHeight="1" x14ac:dyDescent="0.55000000000000004">
      <c r="A155" s="6"/>
      <c r="B155" s="6"/>
      <c r="C155" s="6"/>
      <c r="D155" s="6"/>
      <c r="E155" s="6"/>
      <c r="F155" s="6"/>
      <c r="G155" s="6"/>
      <c r="H155" s="6"/>
      <c r="I155" s="6"/>
      <c r="J155" s="15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0.25" customHeight="1" x14ac:dyDescent="0.55000000000000004">
      <c r="A156" s="6"/>
      <c r="B156" s="6"/>
      <c r="C156" s="6"/>
      <c r="D156" s="6"/>
      <c r="E156" s="6"/>
      <c r="F156" s="6"/>
      <c r="G156" s="6"/>
      <c r="H156" s="6"/>
      <c r="I156" s="6"/>
      <c r="J156" s="15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20.25" customHeight="1" x14ac:dyDescent="0.55000000000000004">
      <c r="A157" s="6"/>
      <c r="B157" s="6"/>
      <c r="C157" s="6"/>
      <c r="D157" s="6"/>
      <c r="E157" s="6"/>
      <c r="F157" s="6"/>
      <c r="G157" s="6"/>
      <c r="H157" s="6"/>
      <c r="I157" s="6"/>
      <c r="J157" s="15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0.25" customHeight="1" x14ac:dyDescent="0.55000000000000004">
      <c r="A158" s="6"/>
      <c r="B158" s="6"/>
      <c r="C158" s="6"/>
      <c r="D158" s="6"/>
      <c r="E158" s="6"/>
      <c r="F158" s="6"/>
      <c r="G158" s="6"/>
      <c r="H158" s="6"/>
      <c r="I158" s="6"/>
      <c r="J158" s="15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0.25" customHeight="1" x14ac:dyDescent="0.55000000000000004">
      <c r="A159" s="6"/>
      <c r="B159" s="6"/>
      <c r="C159" s="6"/>
      <c r="D159" s="6"/>
      <c r="E159" s="6"/>
      <c r="F159" s="6"/>
      <c r="G159" s="6"/>
      <c r="H159" s="6"/>
      <c r="I159" s="6"/>
      <c r="J159" s="15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20.25" customHeight="1" x14ac:dyDescent="0.55000000000000004">
      <c r="A160" s="6"/>
      <c r="B160" s="6"/>
      <c r="C160" s="6"/>
      <c r="D160" s="6"/>
      <c r="E160" s="6"/>
      <c r="F160" s="6"/>
      <c r="G160" s="6"/>
      <c r="H160" s="6"/>
      <c r="I160" s="6"/>
      <c r="J160" s="15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0.25" customHeight="1" x14ac:dyDescent="0.55000000000000004">
      <c r="A161" s="6"/>
      <c r="B161" s="6"/>
      <c r="C161" s="6"/>
      <c r="D161" s="6"/>
      <c r="E161" s="6"/>
      <c r="F161" s="6"/>
      <c r="G161" s="6"/>
      <c r="H161" s="6"/>
      <c r="I161" s="6"/>
      <c r="J161" s="15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0.25" customHeight="1" x14ac:dyDescent="0.55000000000000004">
      <c r="A162" s="6"/>
      <c r="B162" s="6"/>
      <c r="C162" s="6"/>
      <c r="D162" s="6"/>
      <c r="E162" s="6"/>
      <c r="F162" s="6"/>
      <c r="G162" s="6"/>
      <c r="H162" s="6"/>
      <c r="I162" s="6"/>
      <c r="J162" s="15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20.25" customHeight="1" x14ac:dyDescent="0.55000000000000004">
      <c r="A163" s="6"/>
      <c r="B163" s="6"/>
      <c r="C163" s="6"/>
      <c r="D163" s="6"/>
      <c r="E163" s="6"/>
      <c r="F163" s="6"/>
      <c r="G163" s="6"/>
      <c r="H163" s="6"/>
      <c r="I163" s="6"/>
      <c r="J163" s="15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20.25" customHeight="1" x14ac:dyDescent="0.55000000000000004">
      <c r="A164" s="6"/>
      <c r="B164" s="6"/>
      <c r="C164" s="6"/>
      <c r="D164" s="6"/>
      <c r="E164" s="6"/>
      <c r="F164" s="6"/>
      <c r="G164" s="6"/>
      <c r="H164" s="6"/>
      <c r="I164" s="6"/>
      <c r="J164" s="15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0.25" customHeight="1" x14ac:dyDescent="0.55000000000000004">
      <c r="A165" s="6"/>
      <c r="B165" s="6"/>
      <c r="C165" s="6"/>
      <c r="D165" s="6"/>
      <c r="E165" s="6"/>
      <c r="F165" s="6"/>
      <c r="G165" s="6"/>
      <c r="H165" s="6"/>
      <c r="I165" s="6"/>
      <c r="J165" s="15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0.25" customHeight="1" x14ac:dyDescent="0.55000000000000004">
      <c r="A166" s="6"/>
      <c r="B166" s="6"/>
      <c r="C166" s="6"/>
      <c r="D166" s="6"/>
      <c r="E166" s="6"/>
      <c r="F166" s="6"/>
      <c r="G166" s="6"/>
      <c r="H166" s="6"/>
      <c r="I166" s="6"/>
      <c r="J166" s="15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0.25" customHeight="1" x14ac:dyDescent="0.55000000000000004">
      <c r="A167" s="6"/>
      <c r="B167" s="6"/>
      <c r="C167" s="6"/>
      <c r="D167" s="6"/>
      <c r="E167" s="6"/>
      <c r="F167" s="6"/>
      <c r="G167" s="6"/>
      <c r="H167" s="6"/>
      <c r="I167" s="6"/>
      <c r="J167" s="15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0.25" customHeight="1" x14ac:dyDescent="0.55000000000000004">
      <c r="A168" s="6"/>
      <c r="B168" s="6"/>
      <c r="C168" s="6"/>
      <c r="D168" s="6"/>
      <c r="E168" s="6"/>
      <c r="F168" s="6"/>
      <c r="G168" s="6"/>
      <c r="H168" s="6"/>
      <c r="I168" s="6"/>
      <c r="J168" s="15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0.25" customHeight="1" x14ac:dyDescent="0.55000000000000004">
      <c r="A169" s="6"/>
      <c r="B169" s="6"/>
      <c r="C169" s="6"/>
      <c r="D169" s="6"/>
      <c r="E169" s="6"/>
      <c r="F169" s="6"/>
      <c r="G169" s="6"/>
      <c r="H169" s="6"/>
      <c r="I169" s="6"/>
      <c r="J169" s="15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0.25" customHeight="1" x14ac:dyDescent="0.55000000000000004">
      <c r="A170" s="6"/>
      <c r="B170" s="6"/>
      <c r="C170" s="6"/>
      <c r="D170" s="6"/>
      <c r="E170" s="6"/>
      <c r="F170" s="6"/>
      <c r="G170" s="6"/>
      <c r="H170" s="6"/>
      <c r="I170" s="6"/>
      <c r="J170" s="15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0.25" customHeight="1" x14ac:dyDescent="0.55000000000000004">
      <c r="A171" s="6"/>
      <c r="B171" s="6"/>
      <c r="C171" s="6"/>
      <c r="D171" s="6"/>
      <c r="E171" s="6"/>
      <c r="F171" s="6"/>
      <c r="G171" s="6"/>
      <c r="H171" s="6"/>
      <c r="I171" s="6"/>
      <c r="J171" s="15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0.25" customHeight="1" x14ac:dyDescent="0.55000000000000004">
      <c r="A172" s="6"/>
      <c r="B172" s="6"/>
      <c r="C172" s="6"/>
      <c r="D172" s="6"/>
      <c r="E172" s="6"/>
      <c r="F172" s="6"/>
      <c r="G172" s="6"/>
      <c r="H172" s="6"/>
      <c r="I172" s="6"/>
      <c r="J172" s="15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0.25" customHeight="1" x14ac:dyDescent="0.55000000000000004">
      <c r="A173" s="6"/>
      <c r="B173" s="6"/>
      <c r="C173" s="6"/>
      <c r="D173" s="6"/>
      <c r="E173" s="6"/>
      <c r="F173" s="6"/>
      <c r="G173" s="6"/>
      <c r="H173" s="6"/>
      <c r="I173" s="6"/>
      <c r="J173" s="15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0.25" customHeight="1" x14ac:dyDescent="0.55000000000000004">
      <c r="A174" s="6"/>
      <c r="B174" s="6"/>
      <c r="C174" s="6"/>
      <c r="D174" s="6"/>
      <c r="E174" s="6"/>
      <c r="F174" s="6"/>
      <c r="G174" s="6"/>
      <c r="H174" s="6"/>
      <c r="I174" s="6"/>
      <c r="J174" s="15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0.25" customHeight="1" x14ac:dyDescent="0.55000000000000004">
      <c r="A175" s="6"/>
      <c r="B175" s="6"/>
      <c r="C175" s="6"/>
      <c r="D175" s="6"/>
      <c r="E175" s="6"/>
      <c r="F175" s="6"/>
      <c r="G175" s="6"/>
      <c r="H175" s="6"/>
      <c r="I175" s="6"/>
      <c r="J175" s="15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0.25" customHeight="1" x14ac:dyDescent="0.55000000000000004">
      <c r="A176" s="6"/>
      <c r="B176" s="6"/>
      <c r="C176" s="6"/>
      <c r="D176" s="6"/>
      <c r="E176" s="6"/>
      <c r="F176" s="6"/>
      <c r="G176" s="6"/>
      <c r="H176" s="6"/>
      <c r="I176" s="6"/>
      <c r="J176" s="15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0.25" customHeight="1" x14ac:dyDescent="0.55000000000000004">
      <c r="A177" s="6"/>
      <c r="B177" s="6"/>
      <c r="C177" s="6"/>
      <c r="D177" s="6"/>
      <c r="E177" s="6"/>
      <c r="F177" s="6"/>
      <c r="G177" s="6"/>
      <c r="H177" s="6"/>
      <c r="I177" s="6"/>
      <c r="J177" s="15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0.25" customHeight="1" x14ac:dyDescent="0.55000000000000004">
      <c r="A178" s="6"/>
      <c r="B178" s="6"/>
      <c r="C178" s="6"/>
      <c r="D178" s="6"/>
      <c r="E178" s="6"/>
      <c r="F178" s="6"/>
      <c r="G178" s="6"/>
      <c r="H178" s="6"/>
      <c r="I178" s="6"/>
      <c r="J178" s="15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0.25" customHeight="1" x14ac:dyDescent="0.55000000000000004">
      <c r="A179" s="6"/>
      <c r="B179" s="6"/>
      <c r="C179" s="6"/>
      <c r="D179" s="6"/>
      <c r="E179" s="6"/>
      <c r="F179" s="6"/>
      <c r="G179" s="6"/>
      <c r="H179" s="6"/>
      <c r="I179" s="6"/>
      <c r="J179" s="15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0.25" customHeight="1" x14ac:dyDescent="0.55000000000000004">
      <c r="A180" s="6"/>
      <c r="B180" s="6"/>
      <c r="C180" s="6"/>
      <c r="D180" s="6"/>
      <c r="E180" s="6"/>
      <c r="F180" s="6"/>
      <c r="G180" s="6"/>
      <c r="H180" s="6"/>
      <c r="I180" s="6"/>
      <c r="J180" s="15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0.25" customHeight="1" x14ac:dyDescent="0.55000000000000004">
      <c r="A181" s="6"/>
      <c r="B181" s="6"/>
      <c r="C181" s="6"/>
      <c r="D181" s="6"/>
      <c r="E181" s="6"/>
      <c r="F181" s="6"/>
      <c r="G181" s="6"/>
      <c r="H181" s="6"/>
      <c r="I181" s="6"/>
      <c r="J181" s="15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0.25" customHeight="1" x14ac:dyDescent="0.55000000000000004">
      <c r="A182" s="6"/>
      <c r="B182" s="6"/>
      <c r="C182" s="6"/>
      <c r="D182" s="6"/>
      <c r="E182" s="6"/>
      <c r="F182" s="6"/>
      <c r="G182" s="6"/>
      <c r="H182" s="6"/>
      <c r="I182" s="6"/>
      <c r="J182" s="15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0.25" customHeight="1" x14ac:dyDescent="0.55000000000000004">
      <c r="A183" s="6"/>
      <c r="B183" s="6"/>
      <c r="C183" s="6"/>
      <c r="D183" s="6"/>
      <c r="E183" s="6"/>
      <c r="F183" s="6"/>
      <c r="G183" s="6"/>
      <c r="H183" s="6"/>
      <c r="I183" s="6"/>
      <c r="J183" s="15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0.25" customHeight="1" x14ac:dyDescent="0.55000000000000004">
      <c r="A184" s="6"/>
      <c r="B184" s="6"/>
      <c r="C184" s="6"/>
      <c r="D184" s="6"/>
      <c r="E184" s="6"/>
      <c r="F184" s="6"/>
      <c r="G184" s="6"/>
      <c r="H184" s="6"/>
      <c r="I184" s="6"/>
      <c r="J184" s="15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0.25" customHeight="1" x14ac:dyDescent="0.55000000000000004">
      <c r="A185" s="6"/>
      <c r="B185" s="6"/>
      <c r="C185" s="6"/>
      <c r="D185" s="6"/>
      <c r="E185" s="6"/>
      <c r="F185" s="6"/>
      <c r="G185" s="6"/>
      <c r="H185" s="6"/>
      <c r="I185" s="6"/>
      <c r="J185" s="15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0.25" customHeight="1" x14ac:dyDescent="0.55000000000000004">
      <c r="A186" s="6"/>
      <c r="B186" s="6"/>
      <c r="C186" s="6"/>
      <c r="D186" s="6"/>
      <c r="E186" s="6"/>
      <c r="F186" s="6"/>
      <c r="G186" s="6"/>
      <c r="H186" s="6"/>
      <c r="I186" s="6"/>
      <c r="J186" s="15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0.25" customHeight="1" x14ac:dyDescent="0.55000000000000004">
      <c r="A187" s="6"/>
      <c r="B187" s="6"/>
      <c r="C187" s="6"/>
      <c r="D187" s="6"/>
      <c r="E187" s="6"/>
      <c r="F187" s="6"/>
      <c r="G187" s="6"/>
      <c r="H187" s="6"/>
      <c r="I187" s="6"/>
      <c r="J187" s="15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0.25" customHeight="1" x14ac:dyDescent="0.55000000000000004">
      <c r="A188" s="6"/>
      <c r="B188" s="6"/>
      <c r="C188" s="6"/>
      <c r="D188" s="6"/>
      <c r="E188" s="6"/>
      <c r="F188" s="6"/>
      <c r="G188" s="6"/>
      <c r="H188" s="6"/>
      <c r="I188" s="6"/>
      <c r="J188" s="15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0.25" customHeight="1" x14ac:dyDescent="0.55000000000000004">
      <c r="A189" s="6"/>
      <c r="B189" s="6"/>
      <c r="C189" s="6"/>
      <c r="D189" s="6"/>
      <c r="E189" s="6"/>
      <c r="F189" s="6"/>
      <c r="G189" s="6"/>
      <c r="H189" s="6"/>
      <c r="I189" s="6"/>
      <c r="J189" s="15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0.25" customHeight="1" x14ac:dyDescent="0.55000000000000004">
      <c r="A190" s="6"/>
      <c r="B190" s="6"/>
      <c r="C190" s="6"/>
      <c r="D190" s="6"/>
      <c r="E190" s="6"/>
      <c r="F190" s="6"/>
      <c r="G190" s="6"/>
      <c r="H190" s="6"/>
      <c r="I190" s="6"/>
      <c r="J190" s="15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0.25" customHeight="1" x14ac:dyDescent="0.55000000000000004">
      <c r="A191" s="6"/>
      <c r="B191" s="6"/>
      <c r="C191" s="6"/>
      <c r="D191" s="6"/>
      <c r="E191" s="6"/>
      <c r="F191" s="6"/>
      <c r="G191" s="6"/>
      <c r="H191" s="6"/>
      <c r="I191" s="6"/>
      <c r="J191" s="15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20.25" customHeight="1" x14ac:dyDescent="0.55000000000000004">
      <c r="A192" s="6"/>
      <c r="B192" s="6"/>
      <c r="C192" s="6"/>
      <c r="D192" s="6"/>
      <c r="E192" s="6"/>
      <c r="F192" s="6"/>
      <c r="G192" s="6"/>
      <c r="H192" s="6"/>
      <c r="I192" s="6"/>
      <c r="J192" s="15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0.25" customHeight="1" x14ac:dyDescent="0.55000000000000004">
      <c r="A193" s="6"/>
      <c r="B193" s="6"/>
      <c r="C193" s="6"/>
      <c r="D193" s="6"/>
      <c r="E193" s="6"/>
      <c r="F193" s="6"/>
      <c r="G193" s="6"/>
      <c r="H193" s="6"/>
      <c r="I193" s="6"/>
      <c r="J193" s="15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20.25" customHeight="1" x14ac:dyDescent="0.55000000000000004">
      <c r="A194" s="6"/>
      <c r="B194" s="6"/>
      <c r="C194" s="6"/>
      <c r="D194" s="6"/>
      <c r="E194" s="6"/>
      <c r="F194" s="6"/>
      <c r="G194" s="6"/>
      <c r="H194" s="6"/>
      <c r="I194" s="6"/>
      <c r="J194" s="15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20.25" customHeight="1" x14ac:dyDescent="0.55000000000000004">
      <c r="A195" s="6"/>
      <c r="B195" s="6"/>
      <c r="C195" s="6"/>
      <c r="D195" s="6"/>
      <c r="E195" s="6"/>
      <c r="F195" s="6"/>
      <c r="G195" s="6"/>
      <c r="H195" s="6"/>
      <c r="I195" s="6"/>
      <c r="J195" s="15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0.25" customHeight="1" x14ac:dyDescent="0.55000000000000004">
      <c r="A196" s="6"/>
      <c r="B196" s="6"/>
      <c r="C196" s="6"/>
      <c r="D196" s="6"/>
      <c r="E196" s="6"/>
      <c r="F196" s="6"/>
      <c r="G196" s="6"/>
      <c r="H196" s="6"/>
      <c r="I196" s="6"/>
      <c r="J196" s="15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20.25" customHeight="1" x14ac:dyDescent="0.55000000000000004">
      <c r="A197" s="6"/>
      <c r="B197" s="6"/>
      <c r="C197" s="6"/>
      <c r="D197" s="6"/>
      <c r="E197" s="6"/>
      <c r="F197" s="6"/>
      <c r="G197" s="6"/>
      <c r="H197" s="6"/>
      <c r="I197" s="6"/>
      <c r="J197" s="15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0.25" customHeight="1" x14ac:dyDescent="0.55000000000000004">
      <c r="A198" s="6"/>
      <c r="B198" s="6"/>
      <c r="C198" s="6"/>
      <c r="D198" s="6"/>
      <c r="E198" s="6"/>
      <c r="F198" s="6"/>
      <c r="G198" s="6"/>
      <c r="H198" s="6"/>
      <c r="I198" s="6"/>
      <c r="J198" s="15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20.25" customHeight="1" x14ac:dyDescent="0.55000000000000004">
      <c r="A199" s="6"/>
      <c r="B199" s="6"/>
      <c r="C199" s="6"/>
      <c r="D199" s="6"/>
      <c r="E199" s="6"/>
      <c r="F199" s="6"/>
      <c r="G199" s="6"/>
      <c r="H199" s="6"/>
      <c r="I199" s="6"/>
      <c r="J199" s="15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20.25" customHeight="1" x14ac:dyDescent="0.55000000000000004">
      <c r="A200" s="6"/>
      <c r="B200" s="6"/>
      <c r="C200" s="6"/>
      <c r="D200" s="6"/>
      <c r="E200" s="6"/>
      <c r="F200" s="6"/>
      <c r="G200" s="6"/>
      <c r="H200" s="6"/>
      <c r="I200" s="6"/>
      <c r="J200" s="15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0.25" customHeight="1" x14ac:dyDescent="0.55000000000000004">
      <c r="A201" s="6"/>
      <c r="B201" s="6"/>
      <c r="C201" s="6"/>
      <c r="D201" s="6"/>
      <c r="E201" s="6"/>
      <c r="F201" s="6"/>
      <c r="G201" s="6"/>
      <c r="H201" s="6"/>
      <c r="I201" s="6"/>
      <c r="J201" s="15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0.25" customHeight="1" x14ac:dyDescent="0.55000000000000004">
      <c r="A202" s="6"/>
      <c r="B202" s="6"/>
      <c r="C202" s="6"/>
      <c r="D202" s="6"/>
      <c r="E202" s="6"/>
      <c r="F202" s="6"/>
      <c r="G202" s="6"/>
      <c r="H202" s="6"/>
      <c r="I202" s="6"/>
      <c r="J202" s="15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0.25" customHeight="1" x14ac:dyDescent="0.55000000000000004">
      <c r="A203" s="6"/>
      <c r="B203" s="6"/>
      <c r="C203" s="6"/>
      <c r="D203" s="6"/>
      <c r="E203" s="6"/>
      <c r="F203" s="6"/>
      <c r="G203" s="6"/>
      <c r="H203" s="6"/>
      <c r="I203" s="6"/>
      <c r="J203" s="15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0.25" customHeight="1" x14ac:dyDescent="0.55000000000000004">
      <c r="A204" s="6"/>
      <c r="B204" s="6"/>
      <c r="C204" s="6"/>
      <c r="D204" s="6"/>
      <c r="E204" s="6"/>
      <c r="F204" s="6"/>
      <c r="G204" s="6"/>
      <c r="H204" s="6"/>
      <c r="I204" s="6"/>
      <c r="J204" s="15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0.25" customHeight="1" x14ac:dyDescent="0.55000000000000004">
      <c r="A205" s="6"/>
      <c r="B205" s="6"/>
      <c r="C205" s="6"/>
      <c r="D205" s="6"/>
      <c r="E205" s="6"/>
      <c r="F205" s="6"/>
      <c r="G205" s="6"/>
      <c r="H205" s="6"/>
      <c r="I205" s="6"/>
      <c r="J205" s="15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0.25" customHeight="1" x14ac:dyDescent="0.55000000000000004">
      <c r="A206" s="6"/>
      <c r="B206" s="6"/>
      <c r="C206" s="6"/>
      <c r="D206" s="6"/>
      <c r="E206" s="6"/>
      <c r="F206" s="6"/>
      <c r="G206" s="6"/>
      <c r="H206" s="6"/>
      <c r="I206" s="6"/>
      <c r="J206" s="15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0.25" customHeight="1" x14ac:dyDescent="0.55000000000000004">
      <c r="A207" s="6"/>
      <c r="B207" s="6"/>
      <c r="C207" s="6"/>
      <c r="D207" s="6"/>
      <c r="E207" s="6"/>
      <c r="F207" s="6"/>
      <c r="G207" s="6"/>
      <c r="H207" s="6"/>
      <c r="I207" s="6"/>
      <c r="J207" s="15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0.25" customHeight="1" x14ac:dyDescent="0.55000000000000004">
      <c r="A208" s="6"/>
      <c r="B208" s="6"/>
      <c r="C208" s="6"/>
      <c r="D208" s="6"/>
      <c r="E208" s="6"/>
      <c r="F208" s="6"/>
      <c r="G208" s="6"/>
      <c r="H208" s="6"/>
      <c r="I208" s="6"/>
      <c r="J208" s="15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0.25" customHeight="1" x14ac:dyDescent="0.55000000000000004">
      <c r="A209" s="6"/>
      <c r="B209" s="6"/>
      <c r="C209" s="6"/>
      <c r="D209" s="6"/>
      <c r="E209" s="6"/>
      <c r="F209" s="6"/>
      <c r="G209" s="6"/>
      <c r="H209" s="6"/>
      <c r="I209" s="6"/>
      <c r="J209" s="15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0.25" customHeight="1" x14ac:dyDescent="0.55000000000000004">
      <c r="A210" s="6"/>
      <c r="B210" s="6"/>
      <c r="C210" s="6"/>
      <c r="D210" s="6"/>
      <c r="E210" s="6"/>
      <c r="F210" s="6"/>
      <c r="G210" s="6"/>
      <c r="H210" s="6"/>
      <c r="I210" s="6"/>
      <c r="J210" s="15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0.25" customHeight="1" x14ac:dyDescent="0.55000000000000004">
      <c r="A211" s="6"/>
      <c r="B211" s="6"/>
      <c r="C211" s="6"/>
      <c r="D211" s="6"/>
      <c r="E211" s="6"/>
      <c r="F211" s="6"/>
      <c r="G211" s="6"/>
      <c r="H211" s="6"/>
      <c r="I211" s="6"/>
      <c r="J211" s="15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0.25" customHeight="1" x14ac:dyDescent="0.55000000000000004">
      <c r="A212" s="6"/>
      <c r="B212" s="6"/>
      <c r="C212" s="6"/>
      <c r="D212" s="6"/>
      <c r="E212" s="6"/>
      <c r="F212" s="6"/>
      <c r="G212" s="6"/>
      <c r="H212" s="6"/>
      <c r="I212" s="6"/>
      <c r="J212" s="15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0.25" customHeight="1" x14ac:dyDescent="0.55000000000000004">
      <c r="A213" s="6"/>
      <c r="B213" s="6"/>
      <c r="C213" s="6"/>
      <c r="D213" s="6"/>
      <c r="E213" s="6"/>
      <c r="F213" s="6"/>
      <c r="G213" s="6"/>
      <c r="H213" s="6"/>
      <c r="I213" s="6"/>
      <c r="J213" s="15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0.25" customHeight="1" x14ac:dyDescent="0.55000000000000004">
      <c r="A214" s="6"/>
      <c r="B214" s="6"/>
      <c r="C214" s="6"/>
      <c r="D214" s="6"/>
      <c r="E214" s="6"/>
      <c r="F214" s="6"/>
      <c r="G214" s="6"/>
      <c r="H214" s="6"/>
      <c r="I214" s="6"/>
      <c r="J214" s="15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0.25" customHeight="1" x14ac:dyDescent="0.55000000000000004">
      <c r="A215" s="6"/>
      <c r="B215" s="6"/>
      <c r="C215" s="6"/>
      <c r="D215" s="6"/>
      <c r="E215" s="6"/>
      <c r="F215" s="6"/>
      <c r="G215" s="6"/>
      <c r="H215" s="6"/>
      <c r="I215" s="6"/>
      <c r="J215" s="15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0.25" customHeight="1" x14ac:dyDescent="0.55000000000000004">
      <c r="A216" s="6"/>
      <c r="B216" s="6"/>
      <c r="C216" s="6"/>
      <c r="D216" s="6"/>
      <c r="E216" s="6"/>
      <c r="F216" s="6"/>
      <c r="G216" s="6"/>
      <c r="H216" s="6"/>
      <c r="I216" s="6"/>
      <c r="J216" s="15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0.25" customHeight="1" x14ac:dyDescent="0.55000000000000004">
      <c r="A217" s="6"/>
      <c r="B217" s="6"/>
      <c r="C217" s="6"/>
      <c r="D217" s="6"/>
      <c r="E217" s="6"/>
      <c r="F217" s="6"/>
      <c r="G217" s="6"/>
      <c r="H217" s="6"/>
      <c r="I217" s="6"/>
      <c r="J217" s="15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0.25" customHeight="1" x14ac:dyDescent="0.55000000000000004">
      <c r="A218" s="6"/>
      <c r="B218" s="6"/>
      <c r="C218" s="6"/>
      <c r="D218" s="6"/>
      <c r="E218" s="6"/>
      <c r="F218" s="6"/>
      <c r="G218" s="6"/>
      <c r="H218" s="6"/>
      <c r="I218" s="6"/>
      <c r="J218" s="15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0.25" customHeight="1" x14ac:dyDescent="0.55000000000000004">
      <c r="A219" s="6"/>
      <c r="B219" s="6"/>
      <c r="C219" s="6"/>
      <c r="D219" s="6"/>
      <c r="E219" s="6"/>
      <c r="F219" s="6"/>
      <c r="G219" s="6"/>
      <c r="H219" s="6"/>
      <c r="I219" s="6"/>
      <c r="J219" s="15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0.25" customHeight="1" x14ac:dyDescent="0.55000000000000004">
      <c r="A220" s="6"/>
      <c r="B220" s="6"/>
      <c r="C220" s="6"/>
      <c r="D220" s="6"/>
      <c r="E220" s="6"/>
      <c r="F220" s="6"/>
      <c r="G220" s="6"/>
      <c r="H220" s="6"/>
      <c r="I220" s="6"/>
      <c r="J220" s="15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0.25" customHeight="1" x14ac:dyDescent="0.55000000000000004">
      <c r="A221" s="6"/>
      <c r="B221" s="6"/>
      <c r="C221" s="6"/>
      <c r="D221" s="6"/>
      <c r="E221" s="6"/>
      <c r="F221" s="6"/>
      <c r="G221" s="6"/>
      <c r="H221" s="6"/>
      <c r="I221" s="6"/>
      <c r="J221" s="15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0.25" customHeight="1" x14ac:dyDescent="0.55000000000000004">
      <c r="A222" s="6"/>
      <c r="B222" s="6"/>
      <c r="C222" s="6"/>
      <c r="D222" s="6"/>
      <c r="E222" s="6"/>
      <c r="F222" s="6"/>
      <c r="G222" s="6"/>
      <c r="H222" s="6"/>
      <c r="I222" s="6"/>
      <c r="J222" s="15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0.25" customHeight="1" x14ac:dyDescent="0.55000000000000004">
      <c r="A223" s="6"/>
      <c r="B223" s="6"/>
      <c r="C223" s="6"/>
      <c r="D223" s="6"/>
      <c r="E223" s="6"/>
      <c r="F223" s="6"/>
      <c r="G223" s="6"/>
      <c r="H223" s="6"/>
      <c r="I223" s="6"/>
      <c r="J223" s="15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0.25" customHeight="1" x14ac:dyDescent="0.55000000000000004">
      <c r="A224" s="6"/>
      <c r="B224" s="6"/>
      <c r="C224" s="6"/>
      <c r="D224" s="6"/>
      <c r="E224" s="6"/>
      <c r="F224" s="6"/>
      <c r="G224" s="6"/>
      <c r="H224" s="6"/>
      <c r="I224" s="6"/>
      <c r="J224" s="15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0.25" customHeight="1" x14ac:dyDescent="0.55000000000000004">
      <c r="A225" s="6"/>
      <c r="B225" s="6"/>
      <c r="C225" s="6"/>
      <c r="D225" s="6"/>
      <c r="E225" s="6"/>
      <c r="F225" s="6"/>
      <c r="G225" s="6"/>
      <c r="H225" s="6"/>
      <c r="I225" s="6"/>
      <c r="J225" s="15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0.25" customHeight="1" x14ac:dyDescent="0.55000000000000004">
      <c r="A226" s="6"/>
      <c r="B226" s="6"/>
      <c r="C226" s="6"/>
      <c r="D226" s="6"/>
      <c r="E226" s="6"/>
      <c r="F226" s="6"/>
      <c r="G226" s="6"/>
      <c r="H226" s="6"/>
      <c r="I226" s="6"/>
      <c r="J226" s="15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0.25" customHeight="1" x14ac:dyDescent="0.55000000000000004">
      <c r="A227" s="6"/>
      <c r="B227" s="6"/>
      <c r="C227" s="6"/>
      <c r="D227" s="6"/>
      <c r="E227" s="6"/>
      <c r="F227" s="6"/>
      <c r="G227" s="6"/>
      <c r="H227" s="6"/>
      <c r="I227" s="6"/>
      <c r="J227" s="15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0.25" customHeight="1" x14ac:dyDescent="0.55000000000000004">
      <c r="A228" s="6"/>
      <c r="B228" s="6"/>
      <c r="C228" s="6"/>
      <c r="D228" s="6"/>
      <c r="E228" s="6"/>
      <c r="F228" s="6"/>
      <c r="G228" s="6"/>
      <c r="H228" s="6"/>
      <c r="I228" s="6"/>
      <c r="J228" s="15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0.25" customHeight="1" x14ac:dyDescent="0.55000000000000004">
      <c r="A229" s="6"/>
      <c r="B229" s="6"/>
      <c r="C229" s="6"/>
      <c r="D229" s="6"/>
      <c r="E229" s="6"/>
      <c r="F229" s="6"/>
      <c r="G229" s="6"/>
      <c r="H229" s="6"/>
      <c r="I229" s="6"/>
      <c r="J229" s="15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0.25" customHeight="1" x14ac:dyDescent="0.55000000000000004">
      <c r="A230" s="6"/>
      <c r="B230" s="6"/>
      <c r="C230" s="6"/>
      <c r="D230" s="6"/>
      <c r="E230" s="6"/>
      <c r="F230" s="6"/>
      <c r="G230" s="6"/>
      <c r="H230" s="6"/>
      <c r="I230" s="6"/>
      <c r="J230" s="15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0.25" customHeight="1" x14ac:dyDescent="0.55000000000000004">
      <c r="A231" s="6"/>
      <c r="B231" s="6"/>
      <c r="C231" s="6"/>
      <c r="D231" s="6"/>
      <c r="E231" s="6"/>
      <c r="F231" s="6"/>
      <c r="G231" s="6"/>
      <c r="H231" s="6"/>
      <c r="I231" s="6"/>
      <c r="J231" s="15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0.25" customHeight="1" x14ac:dyDescent="0.55000000000000004">
      <c r="A232" s="6"/>
      <c r="B232" s="6"/>
      <c r="C232" s="6"/>
      <c r="D232" s="6"/>
      <c r="E232" s="6"/>
      <c r="F232" s="6"/>
      <c r="G232" s="6"/>
      <c r="H232" s="6"/>
      <c r="I232" s="6"/>
      <c r="J232" s="15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0.25" customHeight="1" x14ac:dyDescent="0.55000000000000004">
      <c r="A233" s="6"/>
      <c r="B233" s="6"/>
      <c r="C233" s="6"/>
      <c r="D233" s="6"/>
      <c r="E233" s="6"/>
      <c r="F233" s="6"/>
      <c r="G233" s="6"/>
      <c r="H233" s="6"/>
      <c r="I233" s="6"/>
      <c r="J233" s="15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0.25" customHeight="1" x14ac:dyDescent="0.55000000000000004">
      <c r="A234" s="6"/>
      <c r="B234" s="6"/>
      <c r="C234" s="6"/>
      <c r="D234" s="6"/>
      <c r="E234" s="6"/>
      <c r="F234" s="6"/>
      <c r="G234" s="6"/>
      <c r="H234" s="6"/>
      <c r="I234" s="6"/>
      <c r="J234" s="15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0.25" customHeight="1" x14ac:dyDescent="0.55000000000000004">
      <c r="A235" s="6"/>
      <c r="B235" s="6"/>
      <c r="C235" s="6"/>
      <c r="D235" s="6"/>
      <c r="E235" s="6"/>
      <c r="F235" s="6"/>
      <c r="G235" s="6"/>
      <c r="H235" s="6"/>
      <c r="I235" s="6"/>
      <c r="J235" s="15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0.25" customHeight="1" x14ac:dyDescent="0.55000000000000004">
      <c r="A236" s="6"/>
      <c r="B236" s="6"/>
      <c r="C236" s="6"/>
      <c r="D236" s="6"/>
      <c r="E236" s="6"/>
      <c r="F236" s="6"/>
      <c r="G236" s="6"/>
      <c r="H236" s="6"/>
      <c r="I236" s="6"/>
      <c r="J236" s="15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0.25" customHeight="1" x14ac:dyDescent="0.55000000000000004">
      <c r="A237" s="6"/>
      <c r="B237" s="6"/>
      <c r="C237" s="6"/>
      <c r="D237" s="6"/>
      <c r="E237" s="6"/>
      <c r="F237" s="6"/>
      <c r="G237" s="6"/>
      <c r="H237" s="6"/>
      <c r="I237" s="6"/>
      <c r="J237" s="15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0.25" customHeight="1" x14ac:dyDescent="0.55000000000000004">
      <c r="A238" s="6"/>
      <c r="B238" s="6"/>
      <c r="C238" s="6"/>
      <c r="D238" s="6"/>
      <c r="E238" s="6"/>
      <c r="F238" s="6"/>
      <c r="G238" s="6"/>
      <c r="H238" s="6"/>
      <c r="I238" s="6"/>
      <c r="J238" s="15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0.25" customHeight="1" x14ac:dyDescent="0.55000000000000004">
      <c r="A239" s="6"/>
      <c r="B239" s="6"/>
      <c r="C239" s="6"/>
      <c r="D239" s="6"/>
      <c r="E239" s="6"/>
      <c r="F239" s="6"/>
      <c r="G239" s="6"/>
      <c r="H239" s="6"/>
      <c r="I239" s="6"/>
      <c r="J239" s="15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0.25" customHeight="1" x14ac:dyDescent="0.55000000000000004">
      <c r="A240" s="6"/>
      <c r="B240" s="6"/>
      <c r="C240" s="6"/>
      <c r="D240" s="6"/>
      <c r="E240" s="6"/>
      <c r="F240" s="6"/>
      <c r="G240" s="6"/>
      <c r="H240" s="6"/>
      <c r="I240" s="6"/>
      <c r="J240" s="15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0.25" customHeight="1" x14ac:dyDescent="0.55000000000000004">
      <c r="A241" s="6"/>
      <c r="B241" s="6"/>
      <c r="C241" s="6"/>
      <c r="D241" s="6"/>
      <c r="E241" s="6"/>
      <c r="F241" s="6"/>
      <c r="G241" s="6"/>
      <c r="H241" s="6"/>
      <c r="I241" s="6"/>
      <c r="J241" s="15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0.25" customHeight="1" x14ac:dyDescent="0.55000000000000004">
      <c r="A242" s="6"/>
      <c r="B242" s="6"/>
      <c r="C242" s="6"/>
      <c r="D242" s="6"/>
      <c r="E242" s="6"/>
      <c r="F242" s="6"/>
      <c r="G242" s="6"/>
      <c r="H242" s="6"/>
      <c r="I242" s="6"/>
      <c r="J242" s="15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0.25" customHeight="1" x14ac:dyDescent="0.55000000000000004">
      <c r="A243" s="6"/>
      <c r="B243" s="6"/>
      <c r="C243" s="6"/>
      <c r="D243" s="6"/>
      <c r="E243" s="6"/>
      <c r="F243" s="6"/>
      <c r="G243" s="6"/>
      <c r="H243" s="6"/>
      <c r="I243" s="6"/>
      <c r="J243" s="15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0.25" customHeight="1" x14ac:dyDescent="0.55000000000000004">
      <c r="A244" s="6"/>
      <c r="B244" s="6"/>
      <c r="C244" s="6"/>
      <c r="D244" s="6"/>
      <c r="E244" s="6"/>
      <c r="F244" s="6"/>
      <c r="G244" s="6"/>
      <c r="H244" s="6"/>
      <c r="I244" s="6"/>
      <c r="J244" s="15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0.25" customHeight="1" x14ac:dyDescent="0.55000000000000004">
      <c r="A245" s="6"/>
      <c r="B245" s="6"/>
      <c r="C245" s="6"/>
      <c r="D245" s="6"/>
      <c r="E245" s="6"/>
      <c r="F245" s="6"/>
      <c r="G245" s="6"/>
      <c r="H245" s="6"/>
      <c r="I245" s="6"/>
      <c r="J245" s="15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0.25" customHeight="1" x14ac:dyDescent="0.55000000000000004">
      <c r="A246" s="6"/>
      <c r="B246" s="6"/>
      <c r="C246" s="6"/>
      <c r="D246" s="6"/>
      <c r="E246" s="6"/>
      <c r="F246" s="6"/>
      <c r="G246" s="6"/>
      <c r="H246" s="6"/>
      <c r="I246" s="6"/>
      <c r="J246" s="15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0.25" customHeight="1" x14ac:dyDescent="0.55000000000000004">
      <c r="A247" s="6"/>
      <c r="B247" s="6"/>
      <c r="C247" s="6"/>
      <c r="D247" s="6"/>
      <c r="E247" s="6"/>
      <c r="F247" s="6"/>
      <c r="G247" s="6"/>
      <c r="H247" s="6"/>
      <c r="I247" s="6"/>
      <c r="J247" s="15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0.25" customHeight="1" x14ac:dyDescent="0.55000000000000004">
      <c r="A248" s="6"/>
      <c r="B248" s="6"/>
      <c r="C248" s="6"/>
      <c r="D248" s="6"/>
      <c r="E248" s="6"/>
      <c r="F248" s="6"/>
      <c r="G248" s="6"/>
      <c r="H248" s="6"/>
      <c r="I248" s="6"/>
      <c r="J248" s="15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0.25" customHeight="1" x14ac:dyDescent="0.55000000000000004">
      <c r="A249" s="6"/>
      <c r="B249" s="6"/>
      <c r="C249" s="6"/>
      <c r="D249" s="6"/>
      <c r="E249" s="6"/>
      <c r="F249" s="6"/>
      <c r="G249" s="6"/>
      <c r="H249" s="6"/>
      <c r="I249" s="6"/>
      <c r="J249" s="15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0.25" customHeight="1" x14ac:dyDescent="0.55000000000000004">
      <c r="A250" s="6"/>
      <c r="B250" s="6"/>
      <c r="C250" s="6"/>
      <c r="D250" s="6"/>
      <c r="E250" s="6"/>
      <c r="F250" s="6"/>
      <c r="G250" s="6"/>
      <c r="H250" s="6"/>
      <c r="I250" s="6"/>
      <c r="J250" s="15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0.25" customHeight="1" x14ac:dyDescent="0.55000000000000004">
      <c r="A251" s="6"/>
      <c r="B251" s="6"/>
      <c r="C251" s="6"/>
      <c r="D251" s="6"/>
      <c r="E251" s="6"/>
      <c r="F251" s="6"/>
      <c r="G251" s="6"/>
      <c r="H251" s="6"/>
      <c r="I251" s="6"/>
      <c r="J251" s="15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0.25" customHeight="1" x14ac:dyDescent="0.55000000000000004">
      <c r="A252" s="6"/>
      <c r="B252" s="6"/>
      <c r="C252" s="6"/>
      <c r="D252" s="6"/>
      <c r="E252" s="6"/>
      <c r="F252" s="6"/>
      <c r="G252" s="6"/>
      <c r="H252" s="6"/>
      <c r="I252" s="6"/>
      <c r="J252" s="15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0.25" customHeight="1" x14ac:dyDescent="0.55000000000000004">
      <c r="A253" s="6"/>
      <c r="B253" s="6"/>
      <c r="C253" s="6"/>
      <c r="D253" s="6"/>
      <c r="E253" s="6"/>
      <c r="F253" s="6"/>
      <c r="G253" s="6"/>
      <c r="H253" s="6"/>
      <c r="I253" s="6"/>
      <c r="J253" s="15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0.25" customHeight="1" x14ac:dyDescent="0.55000000000000004">
      <c r="A254" s="6"/>
      <c r="B254" s="6"/>
      <c r="C254" s="6"/>
      <c r="D254" s="6"/>
      <c r="E254" s="6"/>
      <c r="F254" s="6"/>
      <c r="G254" s="6"/>
      <c r="H254" s="6"/>
      <c r="I254" s="6"/>
      <c r="J254" s="15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0.25" customHeight="1" x14ac:dyDescent="0.55000000000000004">
      <c r="A255" s="6"/>
      <c r="B255" s="6"/>
      <c r="C255" s="6"/>
      <c r="D255" s="6"/>
      <c r="E255" s="6"/>
      <c r="F255" s="6"/>
      <c r="G255" s="6"/>
      <c r="H255" s="6"/>
      <c r="I255" s="6"/>
      <c r="J255" s="15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0.25" customHeight="1" x14ac:dyDescent="0.55000000000000004">
      <c r="A256" s="6"/>
      <c r="B256" s="6"/>
      <c r="C256" s="6"/>
      <c r="D256" s="6"/>
      <c r="E256" s="6"/>
      <c r="F256" s="6"/>
      <c r="G256" s="6"/>
      <c r="H256" s="6"/>
      <c r="I256" s="6"/>
      <c r="J256" s="15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0.25" customHeight="1" x14ac:dyDescent="0.55000000000000004">
      <c r="A257" s="6"/>
      <c r="B257" s="6"/>
      <c r="C257" s="6"/>
      <c r="D257" s="6"/>
      <c r="E257" s="6"/>
      <c r="F257" s="6"/>
      <c r="G257" s="6"/>
      <c r="H257" s="6"/>
      <c r="I257" s="6"/>
      <c r="J257" s="15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0.25" customHeight="1" x14ac:dyDescent="0.55000000000000004">
      <c r="A258" s="6"/>
      <c r="B258" s="6"/>
      <c r="C258" s="6"/>
      <c r="D258" s="6"/>
      <c r="E258" s="6"/>
      <c r="F258" s="6"/>
      <c r="G258" s="6"/>
      <c r="H258" s="6"/>
      <c r="I258" s="6"/>
      <c r="J258" s="15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0.25" customHeight="1" x14ac:dyDescent="0.55000000000000004">
      <c r="A259" s="6"/>
      <c r="B259" s="6"/>
      <c r="C259" s="6"/>
      <c r="D259" s="6"/>
      <c r="E259" s="6"/>
      <c r="F259" s="6"/>
      <c r="G259" s="6"/>
      <c r="H259" s="6"/>
      <c r="I259" s="6"/>
      <c r="J259" s="15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0.25" customHeight="1" x14ac:dyDescent="0.55000000000000004">
      <c r="A260" s="6"/>
      <c r="B260" s="6"/>
      <c r="C260" s="6"/>
      <c r="D260" s="6"/>
      <c r="E260" s="6"/>
      <c r="F260" s="6"/>
      <c r="G260" s="6"/>
      <c r="H260" s="6"/>
      <c r="I260" s="6"/>
      <c r="J260" s="15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0.25" customHeight="1" x14ac:dyDescent="0.55000000000000004">
      <c r="A261" s="6"/>
      <c r="B261" s="6"/>
      <c r="C261" s="6"/>
      <c r="D261" s="6"/>
      <c r="E261" s="6"/>
      <c r="F261" s="6"/>
      <c r="G261" s="6"/>
      <c r="H261" s="6"/>
      <c r="I261" s="6"/>
      <c r="J261" s="15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0.25" customHeight="1" x14ac:dyDescent="0.55000000000000004">
      <c r="A262" s="6"/>
      <c r="B262" s="6"/>
      <c r="C262" s="6"/>
      <c r="D262" s="6"/>
      <c r="E262" s="6"/>
      <c r="F262" s="6"/>
      <c r="G262" s="6"/>
      <c r="H262" s="6"/>
      <c r="I262" s="6"/>
      <c r="J262" s="15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0.25" customHeight="1" x14ac:dyDescent="0.55000000000000004">
      <c r="A263" s="6"/>
      <c r="B263" s="6"/>
      <c r="C263" s="6"/>
      <c r="D263" s="6"/>
      <c r="E263" s="6"/>
      <c r="F263" s="6"/>
      <c r="G263" s="6"/>
      <c r="H263" s="6"/>
      <c r="I263" s="6"/>
      <c r="J263" s="15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0.25" customHeight="1" x14ac:dyDescent="0.55000000000000004">
      <c r="A264" s="6"/>
      <c r="B264" s="6"/>
      <c r="C264" s="6"/>
      <c r="D264" s="6"/>
      <c r="E264" s="6"/>
      <c r="F264" s="6"/>
      <c r="G264" s="6"/>
      <c r="H264" s="6"/>
      <c r="I264" s="6"/>
      <c r="J264" s="15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0.25" customHeight="1" x14ac:dyDescent="0.55000000000000004">
      <c r="A265" s="6"/>
      <c r="B265" s="6"/>
      <c r="C265" s="6"/>
      <c r="D265" s="6"/>
      <c r="E265" s="6"/>
      <c r="F265" s="6"/>
      <c r="G265" s="6"/>
      <c r="H265" s="6"/>
      <c r="I265" s="6"/>
      <c r="J265" s="15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0.25" customHeight="1" x14ac:dyDescent="0.55000000000000004">
      <c r="A266" s="6"/>
      <c r="B266" s="6"/>
      <c r="C266" s="6"/>
      <c r="D266" s="6"/>
      <c r="E266" s="6"/>
      <c r="F266" s="6"/>
      <c r="G266" s="6"/>
      <c r="H266" s="6"/>
      <c r="I266" s="6"/>
      <c r="J266" s="15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0.25" customHeight="1" x14ac:dyDescent="0.55000000000000004">
      <c r="A267" s="6"/>
      <c r="B267" s="6"/>
      <c r="C267" s="6"/>
      <c r="D267" s="6"/>
      <c r="E267" s="6"/>
      <c r="F267" s="6"/>
      <c r="G267" s="6"/>
      <c r="H267" s="6"/>
      <c r="I267" s="6"/>
      <c r="J267" s="15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0.25" customHeight="1" x14ac:dyDescent="0.55000000000000004">
      <c r="A268" s="6"/>
      <c r="B268" s="6"/>
      <c r="C268" s="6"/>
      <c r="D268" s="6"/>
      <c r="E268" s="6"/>
      <c r="F268" s="6"/>
      <c r="G268" s="6"/>
      <c r="H268" s="6"/>
      <c r="I268" s="6"/>
      <c r="J268" s="15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0.25" customHeight="1" x14ac:dyDescent="0.55000000000000004">
      <c r="A269" s="6"/>
      <c r="B269" s="6"/>
      <c r="C269" s="6"/>
      <c r="D269" s="6"/>
      <c r="E269" s="6"/>
      <c r="F269" s="6"/>
      <c r="G269" s="6"/>
      <c r="H269" s="6"/>
      <c r="I269" s="6"/>
      <c r="J269" s="15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0.25" customHeight="1" x14ac:dyDescent="0.55000000000000004">
      <c r="A270" s="6"/>
      <c r="B270" s="6"/>
      <c r="C270" s="6"/>
      <c r="D270" s="6"/>
      <c r="E270" s="6"/>
      <c r="F270" s="6"/>
      <c r="G270" s="6"/>
      <c r="H270" s="6"/>
      <c r="I270" s="6"/>
      <c r="J270" s="15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0.25" customHeight="1" x14ac:dyDescent="0.55000000000000004">
      <c r="A271" s="6"/>
      <c r="B271" s="6"/>
      <c r="C271" s="6"/>
      <c r="D271" s="6"/>
      <c r="E271" s="6"/>
      <c r="F271" s="6"/>
      <c r="G271" s="6"/>
      <c r="H271" s="6"/>
      <c r="I271" s="6"/>
      <c r="J271" s="15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0.25" customHeight="1" x14ac:dyDescent="0.55000000000000004">
      <c r="A272" s="6"/>
      <c r="B272" s="6"/>
      <c r="C272" s="6"/>
      <c r="D272" s="6"/>
      <c r="E272" s="6"/>
      <c r="F272" s="6"/>
      <c r="G272" s="6"/>
      <c r="H272" s="6"/>
      <c r="I272" s="6"/>
      <c r="J272" s="15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0.25" customHeight="1" x14ac:dyDescent="0.55000000000000004">
      <c r="A273" s="6"/>
      <c r="B273" s="6"/>
      <c r="C273" s="6"/>
      <c r="D273" s="6"/>
      <c r="E273" s="6"/>
      <c r="F273" s="6"/>
      <c r="G273" s="6"/>
      <c r="H273" s="6"/>
      <c r="I273" s="6"/>
      <c r="J273" s="15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0.25" customHeight="1" x14ac:dyDescent="0.55000000000000004">
      <c r="A274" s="6"/>
      <c r="B274" s="6"/>
      <c r="C274" s="6"/>
      <c r="D274" s="6"/>
      <c r="E274" s="6"/>
      <c r="F274" s="6"/>
      <c r="G274" s="6"/>
      <c r="H274" s="6"/>
      <c r="I274" s="6"/>
      <c r="J274" s="15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0.25" customHeight="1" x14ac:dyDescent="0.55000000000000004">
      <c r="A275" s="6"/>
      <c r="B275" s="6"/>
      <c r="C275" s="6"/>
      <c r="D275" s="6"/>
      <c r="E275" s="6"/>
      <c r="F275" s="6"/>
      <c r="G275" s="6"/>
      <c r="H275" s="6"/>
      <c r="I275" s="6"/>
      <c r="J275" s="15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0.25" customHeight="1" x14ac:dyDescent="0.55000000000000004">
      <c r="A276" s="6"/>
      <c r="B276" s="6"/>
      <c r="C276" s="6"/>
      <c r="D276" s="6"/>
      <c r="E276" s="6"/>
      <c r="F276" s="6"/>
      <c r="G276" s="6"/>
      <c r="H276" s="6"/>
      <c r="I276" s="6"/>
      <c r="J276" s="15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0.25" customHeight="1" x14ac:dyDescent="0.55000000000000004">
      <c r="A277" s="6"/>
      <c r="B277" s="6"/>
      <c r="C277" s="6"/>
      <c r="D277" s="6"/>
      <c r="E277" s="6"/>
      <c r="F277" s="6"/>
      <c r="G277" s="6"/>
      <c r="H277" s="6"/>
      <c r="I277" s="6"/>
      <c r="J277" s="15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0.25" customHeight="1" x14ac:dyDescent="0.55000000000000004">
      <c r="A278" s="6"/>
      <c r="B278" s="6"/>
      <c r="C278" s="6"/>
      <c r="D278" s="6"/>
      <c r="E278" s="6"/>
      <c r="F278" s="6"/>
      <c r="G278" s="6"/>
      <c r="H278" s="6"/>
      <c r="I278" s="6"/>
      <c r="J278" s="15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0.25" customHeight="1" x14ac:dyDescent="0.55000000000000004">
      <c r="A279" s="6"/>
      <c r="B279" s="6"/>
      <c r="C279" s="6"/>
      <c r="D279" s="6"/>
      <c r="E279" s="6"/>
      <c r="F279" s="6"/>
      <c r="G279" s="6"/>
      <c r="H279" s="6"/>
      <c r="I279" s="6"/>
      <c r="J279" s="15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0.25" customHeight="1" x14ac:dyDescent="0.55000000000000004">
      <c r="A280" s="6"/>
      <c r="B280" s="6"/>
      <c r="C280" s="6"/>
      <c r="D280" s="6"/>
      <c r="E280" s="6"/>
      <c r="F280" s="6"/>
      <c r="G280" s="6"/>
      <c r="H280" s="6"/>
      <c r="I280" s="6"/>
      <c r="J280" s="15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0.25" customHeight="1" x14ac:dyDescent="0.55000000000000004">
      <c r="A281" s="6"/>
      <c r="B281" s="6"/>
      <c r="C281" s="6"/>
      <c r="D281" s="6"/>
      <c r="E281" s="6"/>
      <c r="F281" s="6"/>
      <c r="G281" s="6"/>
      <c r="H281" s="6"/>
      <c r="I281" s="6"/>
      <c r="J281" s="15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0.25" customHeight="1" x14ac:dyDescent="0.55000000000000004">
      <c r="A282" s="6"/>
      <c r="B282" s="6"/>
      <c r="C282" s="6"/>
      <c r="D282" s="6"/>
      <c r="E282" s="6"/>
      <c r="F282" s="6"/>
      <c r="G282" s="6"/>
      <c r="H282" s="6"/>
      <c r="I282" s="6"/>
      <c r="J282" s="15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0.25" customHeight="1" x14ac:dyDescent="0.55000000000000004">
      <c r="A283" s="6"/>
      <c r="B283" s="6"/>
      <c r="C283" s="6"/>
      <c r="D283" s="6"/>
      <c r="E283" s="6"/>
      <c r="F283" s="6"/>
      <c r="G283" s="6"/>
      <c r="H283" s="6"/>
      <c r="I283" s="6"/>
      <c r="J283" s="15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0.25" customHeight="1" x14ac:dyDescent="0.55000000000000004">
      <c r="A284" s="6"/>
      <c r="B284" s="6"/>
      <c r="C284" s="6"/>
      <c r="D284" s="6"/>
      <c r="E284" s="6"/>
      <c r="F284" s="6"/>
      <c r="G284" s="6"/>
      <c r="H284" s="6"/>
      <c r="I284" s="6"/>
      <c r="J284" s="15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20.25" customHeight="1" x14ac:dyDescent="0.55000000000000004">
      <c r="A285" s="6"/>
      <c r="B285" s="6"/>
      <c r="C285" s="6"/>
      <c r="D285" s="6"/>
      <c r="E285" s="6"/>
      <c r="F285" s="6"/>
      <c r="G285" s="6"/>
      <c r="H285" s="6"/>
      <c r="I285" s="6"/>
      <c r="J285" s="15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0.25" customHeight="1" x14ac:dyDescent="0.55000000000000004">
      <c r="A286" s="6"/>
      <c r="B286" s="6"/>
      <c r="C286" s="6"/>
      <c r="D286" s="6"/>
      <c r="E286" s="6"/>
      <c r="F286" s="6"/>
      <c r="G286" s="6"/>
      <c r="H286" s="6"/>
      <c r="I286" s="6"/>
      <c r="J286" s="15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0.25" customHeight="1" x14ac:dyDescent="0.55000000000000004">
      <c r="A287" s="6"/>
      <c r="B287" s="6"/>
      <c r="C287" s="6"/>
      <c r="D287" s="6"/>
      <c r="E287" s="6"/>
      <c r="F287" s="6"/>
      <c r="G287" s="6"/>
      <c r="H287" s="6"/>
      <c r="I287" s="6"/>
      <c r="J287" s="15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0.25" customHeight="1" x14ac:dyDescent="0.55000000000000004">
      <c r="A288" s="6"/>
      <c r="B288" s="6"/>
      <c r="C288" s="6"/>
      <c r="D288" s="6"/>
      <c r="E288" s="6"/>
      <c r="F288" s="6"/>
      <c r="G288" s="6"/>
      <c r="H288" s="6"/>
      <c r="I288" s="6"/>
      <c r="J288" s="15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0.25" customHeight="1" x14ac:dyDescent="0.55000000000000004">
      <c r="A289" s="6"/>
      <c r="B289" s="6"/>
      <c r="C289" s="6"/>
      <c r="D289" s="6"/>
      <c r="E289" s="6"/>
      <c r="F289" s="6"/>
      <c r="G289" s="6"/>
      <c r="H289" s="6"/>
      <c r="I289" s="6"/>
      <c r="J289" s="15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0.25" customHeight="1" x14ac:dyDescent="0.55000000000000004">
      <c r="A290" s="6"/>
      <c r="B290" s="6"/>
      <c r="C290" s="6"/>
      <c r="D290" s="6"/>
      <c r="E290" s="6"/>
      <c r="F290" s="6"/>
      <c r="G290" s="6"/>
      <c r="H290" s="6"/>
      <c r="I290" s="6"/>
      <c r="J290" s="15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0.25" customHeight="1" x14ac:dyDescent="0.55000000000000004">
      <c r="A291" s="6"/>
      <c r="B291" s="6"/>
      <c r="C291" s="6"/>
      <c r="D291" s="6"/>
      <c r="E291" s="6"/>
      <c r="F291" s="6"/>
      <c r="G291" s="6"/>
      <c r="H291" s="6"/>
      <c r="I291" s="6"/>
      <c r="J291" s="15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0.25" customHeight="1" x14ac:dyDescent="0.55000000000000004">
      <c r="A292" s="6"/>
      <c r="B292" s="6"/>
      <c r="C292" s="6"/>
      <c r="D292" s="6"/>
      <c r="E292" s="6"/>
      <c r="F292" s="6"/>
      <c r="G292" s="6"/>
      <c r="H292" s="6"/>
      <c r="I292" s="6"/>
      <c r="J292" s="15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0.25" customHeight="1" x14ac:dyDescent="0.55000000000000004">
      <c r="A293" s="6"/>
      <c r="B293" s="6"/>
      <c r="C293" s="6"/>
      <c r="D293" s="6"/>
      <c r="E293" s="6"/>
      <c r="F293" s="6"/>
      <c r="G293" s="6"/>
      <c r="H293" s="6"/>
      <c r="I293" s="6"/>
      <c r="J293" s="15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0.25" customHeight="1" x14ac:dyDescent="0.55000000000000004">
      <c r="A294" s="6"/>
      <c r="B294" s="6"/>
      <c r="C294" s="6"/>
      <c r="D294" s="6"/>
      <c r="E294" s="6"/>
      <c r="F294" s="6"/>
      <c r="G294" s="6"/>
      <c r="H294" s="6"/>
      <c r="I294" s="6"/>
      <c r="J294" s="15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0.25" customHeight="1" x14ac:dyDescent="0.55000000000000004">
      <c r="A295" s="6"/>
      <c r="B295" s="6"/>
      <c r="C295" s="6"/>
      <c r="D295" s="6"/>
      <c r="E295" s="6"/>
      <c r="F295" s="6"/>
      <c r="G295" s="6"/>
      <c r="H295" s="6"/>
      <c r="I295" s="6"/>
      <c r="J295" s="15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0.25" customHeight="1" x14ac:dyDescent="0.55000000000000004">
      <c r="A296" s="6"/>
      <c r="B296" s="6"/>
      <c r="C296" s="6"/>
      <c r="D296" s="6"/>
      <c r="E296" s="6"/>
      <c r="F296" s="6"/>
      <c r="G296" s="6"/>
      <c r="H296" s="6"/>
      <c r="I296" s="6"/>
      <c r="J296" s="15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0.25" customHeight="1" x14ac:dyDescent="0.55000000000000004">
      <c r="A297" s="6"/>
      <c r="B297" s="6"/>
      <c r="C297" s="6"/>
      <c r="D297" s="6"/>
      <c r="E297" s="6"/>
      <c r="F297" s="6"/>
      <c r="G297" s="6"/>
      <c r="H297" s="6"/>
      <c r="I297" s="6"/>
      <c r="J297" s="15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0.25" customHeight="1" x14ac:dyDescent="0.55000000000000004">
      <c r="A298" s="6"/>
      <c r="B298" s="6"/>
      <c r="C298" s="6"/>
      <c r="D298" s="6"/>
      <c r="E298" s="6"/>
      <c r="F298" s="6"/>
      <c r="G298" s="6"/>
      <c r="H298" s="6"/>
      <c r="I298" s="6"/>
      <c r="J298" s="15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0.25" customHeight="1" x14ac:dyDescent="0.55000000000000004">
      <c r="A299" s="6"/>
      <c r="B299" s="6"/>
      <c r="C299" s="6"/>
      <c r="D299" s="6"/>
      <c r="E299" s="6"/>
      <c r="F299" s="6"/>
      <c r="G299" s="6"/>
      <c r="H299" s="6"/>
      <c r="I299" s="6"/>
      <c r="J299" s="15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0.25" customHeight="1" x14ac:dyDescent="0.55000000000000004">
      <c r="A300" s="6"/>
      <c r="B300" s="6"/>
      <c r="C300" s="6"/>
      <c r="D300" s="6"/>
      <c r="E300" s="6"/>
      <c r="F300" s="6"/>
      <c r="G300" s="6"/>
      <c r="H300" s="6"/>
      <c r="I300" s="6"/>
      <c r="J300" s="15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0.25" customHeight="1" x14ac:dyDescent="0.55000000000000004">
      <c r="A301" s="6"/>
      <c r="B301" s="6"/>
      <c r="C301" s="6"/>
      <c r="D301" s="6"/>
      <c r="E301" s="6"/>
      <c r="F301" s="6"/>
      <c r="G301" s="6"/>
      <c r="H301" s="6"/>
      <c r="I301" s="6"/>
      <c r="J301" s="15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0.25" customHeight="1" x14ac:dyDescent="0.55000000000000004">
      <c r="A302" s="6"/>
      <c r="B302" s="6"/>
      <c r="C302" s="6"/>
      <c r="D302" s="6"/>
      <c r="E302" s="6"/>
      <c r="F302" s="6"/>
      <c r="G302" s="6"/>
      <c r="H302" s="6"/>
      <c r="I302" s="6"/>
      <c r="J302" s="15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20.25" customHeight="1" x14ac:dyDescent="0.55000000000000004">
      <c r="A303" s="6"/>
      <c r="B303" s="6"/>
      <c r="C303" s="6"/>
      <c r="D303" s="6"/>
      <c r="E303" s="6"/>
      <c r="F303" s="6"/>
      <c r="G303" s="6"/>
      <c r="H303" s="6"/>
      <c r="I303" s="6"/>
      <c r="J303" s="15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20.25" customHeight="1" x14ac:dyDescent="0.55000000000000004">
      <c r="A304" s="6"/>
      <c r="B304" s="6"/>
      <c r="C304" s="6"/>
      <c r="D304" s="6"/>
      <c r="E304" s="6"/>
      <c r="F304" s="6"/>
      <c r="G304" s="6"/>
      <c r="H304" s="6"/>
      <c r="I304" s="6"/>
      <c r="J304" s="15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20.25" customHeight="1" x14ac:dyDescent="0.55000000000000004">
      <c r="A305" s="6"/>
      <c r="B305" s="6"/>
      <c r="C305" s="6"/>
      <c r="D305" s="6"/>
      <c r="E305" s="6"/>
      <c r="F305" s="6"/>
      <c r="G305" s="6"/>
      <c r="H305" s="6"/>
      <c r="I305" s="6"/>
      <c r="J305" s="15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20.25" customHeight="1" x14ac:dyDescent="0.55000000000000004">
      <c r="A306" s="6"/>
      <c r="B306" s="6"/>
      <c r="C306" s="6"/>
      <c r="D306" s="6"/>
      <c r="E306" s="6"/>
      <c r="F306" s="6"/>
      <c r="G306" s="6"/>
      <c r="H306" s="6"/>
      <c r="I306" s="6"/>
      <c r="J306" s="15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20.25" customHeight="1" x14ac:dyDescent="0.55000000000000004">
      <c r="A307" s="6"/>
      <c r="B307" s="6"/>
      <c r="C307" s="6"/>
      <c r="D307" s="6"/>
      <c r="E307" s="6"/>
      <c r="F307" s="6"/>
      <c r="G307" s="6"/>
      <c r="H307" s="6"/>
      <c r="I307" s="6"/>
      <c r="J307" s="15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20.25" customHeight="1" x14ac:dyDescent="0.55000000000000004">
      <c r="A308" s="6"/>
      <c r="B308" s="6"/>
      <c r="C308" s="6"/>
      <c r="D308" s="6"/>
      <c r="E308" s="6"/>
      <c r="F308" s="6"/>
      <c r="G308" s="6"/>
      <c r="H308" s="6"/>
      <c r="I308" s="6"/>
      <c r="J308" s="15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0.25" customHeight="1" x14ac:dyDescent="0.55000000000000004">
      <c r="A309" s="6"/>
      <c r="B309" s="6"/>
      <c r="C309" s="6"/>
      <c r="D309" s="6"/>
      <c r="E309" s="6"/>
      <c r="F309" s="6"/>
      <c r="G309" s="6"/>
      <c r="H309" s="6"/>
      <c r="I309" s="6"/>
      <c r="J309" s="15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0.25" customHeight="1" x14ac:dyDescent="0.55000000000000004">
      <c r="A310" s="6"/>
      <c r="B310" s="6"/>
      <c r="C310" s="6"/>
      <c r="D310" s="6"/>
      <c r="E310" s="6"/>
      <c r="F310" s="6"/>
      <c r="G310" s="6"/>
      <c r="H310" s="6"/>
      <c r="I310" s="6"/>
      <c r="J310" s="15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20.25" customHeight="1" x14ac:dyDescent="0.55000000000000004">
      <c r="A311" s="6"/>
      <c r="B311" s="6"/>
      <c r="C311" s="6"/>
      <c r="D311" s="6"/>
      <c r="E311" s="6"/>
      <c r="F311" s="6"/>
      <c r="G311" s="6"/>
      <c r="H311" s="6"/>
      <c r="I311" s="6"/>
      <c r="J311" s="15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0.25" customHeight="1" x14ac:dyDescent="0.55000000000000004">
      <c r="A312" s="6"/>
      <c r="B312" s="6"/>
      <c r="C312" s="6"/>
      <c r="D312" s="6"/>
      <c r="E312" s="6"/>
      <c r="F312" s="6"/>
      <c r="G312" s="6"/>
      <c r="H312" s="6"/>
      <c r="I312" s="6"/>
      <c r="J312" s="15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20.25" customHeight="1" x14ac:dyDescent="0.55000000000000004">
      <c r="A313" s="6"/>
      <c r="B313" s="6"/>
      <c r="C313" s="6"/>
      <c r="D313" s="6"/>
      <c r="E313" s="6"/>
      <c r="F313" s="6"/>
      <c r="G313" s="6"/>
      <c r="H313" s="6"/>
      <c r="I313" s="6"/>
      <c r="J313" s="15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20.25" customHeight="1" x14ac:dyDescent="0.55000000000000004">
      <c r="A314" s="6"/>
      <c r="B314" s="6"/>
      <c r="C314" s="6"/>
      <c r="D314" s="6"/>
      <c r="E314" s="6"/>
      <c r="F314" s="6"/>
      <c r="G314" s="6"/>
      <c r="H314" s="6"/>
      <c r="I314" s="6"/>
      <c r="J314" s="15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20.25" customHeight="1" x14ac:dyDescent="0.55000000000000004">
      <c r="A315" s="6"/>
      <c r="B315" s="6"/>
      <c r="C315" s="6"/>
      <c r="D315" s="6"/>
      <c r="E315" s="6"/>
      <c r="F315" s="6"/>
      <c r="G315" s="6"/>
      <c r="H315" s="6"/>
      <c r="I315" s="6"/>
      <c r="J315" s="15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20.25" customHeight="1" x14ac:dyDescent="0.55000000000000004">
      <c r="A316" s="6"/>
      <c r="B316" s="6"/>
      <c r="C316" s="6"/>
      <c r="D316" s="6"/>
      <c r="E316" s="6"/>
      <c r="F316" s="6"/>
      <c r="G316" s="6"/>
      <c r="H316" s="6"/>
      <c r="I316" s="6"/>
      <c r="J316" s="15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20.25" customHeight="1" x14ac:dyDescent="0.55000000000000004">
      <c r="A317" s="6"/>
      <c r="B317" s="6"/>
      <c r="C317" s="6"/>
      <c r="D317" s="6"/>
      <c r="E317" s="6"/>
      <c r="F317" s="6"/>
      <c r="G317" s="6"/>
      <c r="H317" s="6"/>
      <c r="I317" s="6"/>
      <c r="J317" s="15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20.25" customHeight="1" x14ac:dyDescent="0.55000000000000004">
      <c r="A318" s="6"/>
      <c r="B318" s="6"/>
      <c r="C318" s="6"/>
      <c r="D318" s="6"/>
      <c r="E318" s="6"/>
      <c r="F318" s="6"/>
      <c r="G318" s="6"/>
      <c r="H318" s="6"/>
      <c r="I318" s="6"/>
      <c r="J318" s="15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0.25" customHeight="1" x14ac:dyDescent="0.55000000000000004">
      <c r="A319" s="6"/>
      <c r="B319" s="6"/>
      <c r="C319" s="6"/>
      <c r="D319" s="6"/>
      <c r="E319" s="6"/>
      <c r="F319" s="6"/>
      <c r="G319" s="6"/>
      <c r="H319" s="6"/>
      <c r="I319" s="6"/>
      <c r="J319" s="15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20.25" customHeight="1" x14ac:dyDescent="0.55000000000000004">
      <c r="A320" s="6"/>
      <c r="B320" s="6"/>
      <c r="C320" s="6"/>
      <c r="D320" s="6"/>
      <c r="E320" s="6"/>
      <c r="F320" s="6"/>
      <c r="G320" s="6"/>
      <c r="H320" s="6"/>
      <c r="I320" s="6"/>
      <c r="J320" s="15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20.25" customHeight="1" x14ac:dyDescent="0.55000000000000004">
      <c r="A321" s="6"/>
      <c r="B321" s="6"/>
      <c r="C321" s="6"/>
      <c r="D321" s="6"/>
      <c r="E321" s="6"/>
      <c r="F321" s="6"/>
      <c r="G321" s="6"/>
      <c r="H321" s="6"/>
      <c r="I321" s="6"/>
      <c r="J321" s="15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20.25" customHeight="1" x14ac:dyDescent="0.55000000000000004">
      <c r="A322" s="6"/>
      <c r="B322" s="6"/>
      <c r="C322" s="6"/>
      <c r="D322" s="6"/>
      <c r="E322" s="6"/>
      <c r="F322" s="6"/>
      <c r="G322" s="6"/>
      <c r="H322" s="6"/>
      <c r="I322" s="6"/>
      <c r="J322" s="15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20.25" customHeight="1" x14ac:dyDescent="0.55000000000000004">
      <c r="A323" s="6"/>
      <c r="B323" s="6"/>
      <c r="C323" s="6"/>
      <c r="D323" s="6"/>
      <c r="E323" s="6"/>
      <c r="F323" s="6"/>
      <c r="G323" s="6"/>
      <c r="H323" s="6"/>
      <c r="I323" s="6"/>
      <c r="J323" s="15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20.25" customHeight="1" x14ac:dyDescent="0.55000000000000004">
      <c r="A324" s="6"/>
      <c r="B324" s="6"/>
      <c r="C324" s="6"/>
      <c r="D324" s="6"/>
      <c r="E324" s="6"/>
      <c r="F324" s="6"/>
      <c r="G324" s="6"/>
      <c r="H324" s="6"/>
      <c r="I324" s="6"/>
      <c r="J324" s="15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20.25" customHeight="1" x14ac:dyDescent="0.55000000000000004">
      <c r="A325" s="6"/>
      <c r="B325" s="6"/>
      <c r="C325" s="6"/>
      <c r="D325" s="6"/>
      <c r="E325" s="6"/>
      <c r="F325" s="6"/>
      <c r="G325" s="6"/>
      <c r="H325" s="6"/>
      <c r="I325" s="6"/>
      <c r="J325" s="15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20.25" customHeight="1" x14ac:dyDescent="0.55000000000000004">
      <c r="A326" s="6"/>
      <c r="B326" s="6"/>
      <c r="C326" s="6"/>
      <c r="D326" s="6"/>
      <c r="E326" s="6"/>
      <c r="F326" s="6"/>
      <c r="G326" s="6"/>
      <c r="H326" s="6"/>
      <c r="I326" s="6"/>
      <c r="J326" s="15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20.25" customHeight="1" x14ac:dyDescent="0.55000000000000004">
      <c r="A327" s="6"/>
      <c r="B327" s="6"/>
      <c r="C327" s="6"/>
      <c r="D327" s="6"/>
      <c r="E327" s="6"/>
      <c r="F327" s="6"/>
      <c r="G327" s="6"/>
      <c r="H327" s="6"/>
      <c r="I327" s="6"/>
      <c r="J327" s="15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20.25" customHeight="1" x14ac:dyDescent="0.55000000000000004">
      <c r="A328" s="6"/>
      <c r="B328" s="6"/>
      <c r="C328" s="6"/>
      <c r="D328" s="6"/>
      <c r="E328" s="6"/>
      <c r="F328" s="6"/>
      <c r="G328" s="6"/>
      <c r="H328" s="6"/>
      <c r="I328" s="6"/>
      <c r="J328" s="15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20.25" customHeight="1" x14ac:dyDescent="0.55000000000000004">
      <c r="A329" s="6"/>
      <c r="B329" s="6"/>
      <c r="C329" s="6"/>
      <c r="D329" s="6"/>
      <c r="E329" s="6"/>
      <c r="F329" s="6"/>
      <c r="G329" s="6"/>
      <c r="H329" s="6"/>
      <c r="I329" s="6"/>
      <c r="J329" s="15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20.25" customHeight="1" x14ac:dyDescent="0.55000000000000004">
      <c r="A330" s="6"/>
      <c r="B330" s="6"/>
      <c r="C330" s="6"/>
      <c r="D330" s="6"/>
      <c r="E330" s="6"/>
      <c r="F330" s="6"/>
      <c r="G330" s="6"/>
      <c r="H330" s="6"/>
      <c r="I330" s="6"/>
      <c r="J330" s="15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20.25" customHeight="1" x14ac:dyDescent="0.55000000000000004">
      <c r="A331" s="6"/>
      <c r="B331" s="6"/>
      <c r="C331" s="6"/>
      <c r="D331" s="6"/>
      <c r="E331" s="6"/>
      <c r="F331" s="6"/>
      <c r="G331" s="6"/>
      <c r="H331" s="6"/>
      <c r="I331" s="6"/>
      <c r="J331" s="15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20.25" customHeight="1" x14ac:dyDescent="0.55000000000000004">
      <c r="A332" s="6"/>
      <c r="B332" s="6"/>
      <c r="C332" s="6"/>
      <c r="D332" s="6"/>
      <c r="E332" s="6"/>
      <c r="F332" s="6"/>
      <c r="G332" s="6"/>
      <c r="H332" s="6"/>
      <c r="I332" s="6"/>
      <c r="J332" s="15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0.25" customHeight="1" x14ac:dyDescent="0.55000000000000004">
      <c r="A333" s="6"/>
      <c r="B333" s="6"/>
      <c r="C333" s="6"/>
      <c r="D333" s="6"/>
      <c r="E333" s="6"/>
      <c r="F333" s="6"/>
      <c r="G333" s="6"/>
      <c r="H333" s="6"/>
      <c r="I333" s="6"/>
      <c r="J333" s="15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0.25" customHeight="1" x14ac:dyDescent="0.55000000000000004">
      <c r="A334" s="6"/>
      <c r="B334" s="6"/>
      <c r="C334" s="6"/>
      <c r="D334" s="6"/>
      <c r="E334" s="6"/>
      <c r="F334" s="6"/>
      <c r="G334" s="6"/>
      <c r="H334" s="6"/>
      <c r="I334" s="6"/>
      <c r="J334" s="15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20.25" customHeight="1" x14ac:dyDescent="0.55000000000000004">
      <c r="A335" s="6"/>
      <c r="B335" s="6"/>
      <c r="C335" s="6"/>
      <c r="D335" s="6"/>
      <c r="E335" s="6"/>
      <c r="F335" s="6"/>
      <c r="G335" s="6"/>
      <c r="H335" s="6"/>
      <c r="I335" s="6"/>
      <c r="J335" s="15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0.25" customHeight="1" x14ac:dyDescent="0.55000000000000004">
      <c r="A336" s="6"/>
      <c r="B336" s="6"/>
      <c r="C336" s="6"/>
      <c r="D336" s="6"/>
      <c r="E336" s="6"/>
      <c r="F336" s="6"/>
      <c r="G336" s="6"/>
      <c r="H336" s="6"/>
      <c r="I336" s="6"/>
      <c r="J336" s="15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20.25" customHeight="1" x14ac:dyDescent="0.55000000000000004">
      <c r="A337" s="6"/>
      <c r="B337" s="6"/>
      <c r="C337" s="6"/>
      <c r="D337" s="6"/>
      <c r="E337" s="6"/>
      <c r="F337" s="6"/>
      <c r="G337" s="6"/>
      <c r="H337" s="6"/>
      <c r="I337" s="6"/>
      <c r="J337" s="15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20.25" customHeight="1" x14ac:dyDescent="0.55000000000000004">
      <c r="A338" s="6"/>
      <c r="B338" s="6"/>
      <c r="C338" s="6"/>
      <c r="D338" s="6"/>
      <c r="E338" s="6"/>
      <c r="F338" s="6"/>
      <c r="G338" s="6"/>
      <c r="H338" s="6"/>
      <c r="I338" s="6"/>
      <c r="J338" s="15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20.25" customHeight="1" x14ac:dyDescent="0.55000000000000004">
      <c r="A339" s="6"/>
      <c r="B339" s="6"/>
      <c r="C339" s="6"/>
      <c r="D339" s="6"/>
      <c r="E339" s="6"/>
      <c r="F339" s="6"/>
      <c r="G339" s="6"/>
      <c r="H339" s="6"/>
      <c r="I339" s="6"/>
      <c r="J339" s="15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0.25" customHeight="1" x14ac:dyDescent="0.55000000000000004">
      <c r="A340" s="6"/>
      <c r="B340" s="6"/>
      <c r="C340" s="6"/>
      <c r="D340" s="6"/>
      <c r="E340" s="6"/>
      <c r="F340" s="6"/>
      <c r="G340" s="6"/>
      <c r="H340" s="6"/>
      <c r="I340" s="6"/>
      <c r="J340" s="15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20.25" customHeight="1" x14ac:dyDescent="0.55000000000000004">
      <c r="A341" s="6"/>
      <c r="B341" s="6"/>
      <c r="C341" s="6"/>
      <c r="D341" s="6"/>
      <c r="E341" s="6"/>
      <c r="F341" s="6"/>
      <c r="G341" s="6"/>
      <c r="H341" s="6"/>
      <c r="I341" s="6"/>
      <c r="J341" s="15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20.25" customHeight="1" x14ac:dyDescent="0.55000000000000004">
      <c r="A342" s="6"/>
      <c r="B342" s="6"/>
      <c r="C342" s="6"/>
      <c r="D342" s="6"/>
      <c r="E342" s="6"/>
      <c r="F342" s="6"/>
      <c r="G342" s="6"/>
      <c r="H342" s="6"/>
      <c r="I342" s="6"/>
      <c r="J342" s="15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20.25" customHeight="1" x14ac:dyDescent="0.55000000000000004">
      <c r="A343" s="6"/>
      <c r="B343" s="6"/>
      <c r="C343" s="6"/>
      <c r="D343" s="6"/>
      <c r="E343" s="6"/>
      <c r="F343" s="6"/>
      <c r="G343" s="6"/>
      <c r="H343" s="6"/>
      <c r="I343" s="6"/>
      <c r="J343" s="15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20.25" customHeight="1" x14ac:dyDescent="0.55000000000000004">
      <c r="A344" s="6"/>
      <c r="B344" s="6"/>
      <c r="C344" s="6"/>
      <c r="D344" s="6"/>
      <c r="E344" s="6"/>
      <c r="F344" s="6"/>
      <c r="G344" s="6"/>
      <c r="H344" s="6"/>
      <c r="I344" s="6"/>
      <c r="J344" s="15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20.25" customHeight="1" x14ac:dyDescent="0.55000000000000004">
      <c r="A345" s="6"/>
      <c r="B345" s="6"/>
      <c r="C345" s="6"/>
      <c r="D345" s="6"/>
      <c r="E345" s="6"/>
      <c r="F345" s="6"/>
      <c r="G345" s="6"/>
      <c r="H345" s="6"/>
      <c r="I345" s="6"/>
      <c r="J345" s="15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20.25" customHeight="1" x14ac:dyDescent="0.55000000000000004">
      <c r="A346" s="6"/>
      <c r="B346" s="6"/>
      <c r="C346" s="6"/>
      <c r="D346" s="6"/>
      <c r="E346" s="6"/>
      <c r="F346" s="6"/>
      <c r="G346" s="6"/>
      <c r="H346" s="6"/>
      <c r="I346" s="6"/>
      <c r="J346" s="15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20.25" customHeight="1" x14ac:dyDescent="0.55000000000000004">
      <c r="A347" s="6"/>
      <c r="B347" s="6"/>
      <c r="C347" s="6"/>
      <c r="D347" s="6"/>
      <c r="E347" s="6"/>
      <c r="F347" s="6"/>
      <c r="G347" s="6"/>
      <c r="H347" s="6"/>
      <c r="I347" s="6"/>
      <c r="J347" s="15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20.25" customHeight="1" x14ac:dyDescent="0.55000000000000004">
      <c r="A348" s="6"/>
      <c r="B348" s="6"/>
      <c r="C348" s="6"/>
      <c r="D348" s="6"/>
      <c r="E348" s="6"/>
      <c r="F348" s="6"/>
      <c r="G348" s="6"/>
      <c r="H348" s="6"/>
      <c r="I348" s="6"/>
      <c r="J348" s="15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20.25" customHeight="1" x14ac:dyDescent="0.55000000000000004">
      <c r="A349" s="6"/>
      <c r="B349" s="6"/>
      <c r="C349" s="6"/>
      <c r="D349" s="6"/>
      <c r="E349" s="6"/>
      <c r="F349" s="6"/>
      <c r="G349" s="6"/>
      <c r="H349" s="6"/>
      <c r="I349" s="6"/>
      <c r="J349" s="15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20.25" customHeight="1" x14ac:dyDescent="0.55000000000000004">
      <c r="A350" s="6"/>
      <c r="B350" s="6"/>
      <c r="C350" s="6"/>
      <c r="D350" s="6"/>
      <c r="E350" s="6"/>
      <c r="F350" s="6"/>
      <c r="G350" s="6"/>
      <c r="H350" s="6"/>
      <c r="I350" s="6"/>
      <c r="J350" s="15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20.25" customHeight="1" x14ac:dyDescent="0.55000000000000004">
      <c r="A351" s="6"/>
      <c r="B351" s="6"/>
      <c r="C351" s="6"/>
      <c r="D351" s="6"/>
      <c r="E351" s="6"/>
      <c r="F351" s="6"/>
      <c r="G351" s="6"/>
      <c r="H351" s="6"/>
      <c r="I351" s="6"/>
      <c r="J351" s="15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0.25" customHeight="1" x14ac:dyDescent="0.55000000000000004">
      <c r="A352" s="6"/>
      <c r="B352" s="6"/>
      <c r="C352" s="6"/>
      <c r="D352" s="6"/>
      <c r="E352" s="6"/>
      <c r="F352" s="6"/>
      <c r="G352" s="6"/>
      <c r="H352" s="6"/>
      <c r="I352" s="6"/>
      <c r="J352" s="15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0.25" customHeight="1" x14ac:dyDescent="0.55000000000000004">
      <c r="A353" s="6"/>
      <c r="B353" s="6"/>
      <c r="C353" s="6"/>
      <c r="D353" s="6"/>
      <c r="E353" s="6"/>
      <c r="F353" s="6"/>
      <c r="G353" s="6"/>
      <c r="H353" s="6"/>
      <c r="I353" s="6"/>
      <c r="J353" s="15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20.25" customHeight="1" x14ac:dyDescent="0.55000000000000004">
      <c r="A354" s="6"/>
      <c r="B354" s="6"/>
      <c r="C354" s="6"/>
      <c r="D354" s="6"/>
      <c r="E354" s="6"/>
      <c r="F354" s="6"/>
      <c r="G354" s="6"/>
      <c r="H354" s="6"/>
      <c r="I354" s="6"/>
      <c r="J354" s="15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0.25" customHeight="1" x14ac:dyDescent="0.55000000000000004">
      <c r="A355" s="6"/>
      <c r="B355" s="6"/>
      <c r="C355" s="6"/>
      <c r="D355" s="6"/>
      <c r="E355" s="6"/>
      <c r="F355" s="6"/>
      <c r="G355" s="6"/>
      <c r="H355" s="6"/>
      <c r="I355" s="6"/>
      <c r="J355" s="15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20.25" customHeight="1" x14ac:dyDescent="0.55000000000000004">
      <c r="A356" s="6"/>
      <c r="B356" s="6"/>
      <c r="C356" s="6"/>
      <c r="D356" s="6"/>
      <c r="E356" s="6"/>
      <c r="F356" s="6"/>
      <c r="G356" s="6"/>
      <c r="H356" s="6"/>
      <c r="I356" s="6"/>
      <c r="J356" s="15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20.25" customHeight="1" x14ac:dyDescent="0.55000000000000004">
      <c r="A357" s="6"/>
      <c r="B357" s="6"/>
      <c r="C357" s="6"/>
      <c r="D357" s="6"/>
      <c r="E357" s="6"/>
      <c r="F357" s="6"/>
      <c r="G357" s="6"/>
      <c r="H357" s="6"/>
      <c r="I357" s="6"/>
      <c r="J357" s="15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20.25" customHeight="1" x14ac:dyDescent="0.55000000000000004">
      <c r="A358" s="6"/>
      <c r="B358" s="6"/>
      <c r="C358" s="6"/>
      <c r="D358" s="6"/>
      <c r="E358" s="6"/>
      <c r="F358" s="6"/>
      <c r="G358" s="6"/>
      <c r="H358" s="6"/>
      <c r="I358" s="6"/>
      <c r="J358" s="15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20.25" customHeight="1" x14ac:dyDescent="0.55000000000000004">
      <c r="A359" s="6"/>
      <c r="B359" s="6"/>
      <c r="C359" s="6"/>
      <c r="D359" s="6"/>
      <c r="E359" s="6"/>
      <c r="F359" s="6"/>
      <c r="G359" s="6"/>
      <c r="H359" s="6"/>
      <c r="I359" s="6"/>
      <c r="J359" s="15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20.25" customHeight="1" x14ac:dyDescent="0.55000000000000004">
      <c r="A360" s="6"/>
      <c r="B360" s="6"/>
      <c r="C360" s="6"/>
      <c r="D360" s="6"/>
      <c r="E360" s="6"/>
      <c r="F360" s="6"/>
      <c r="G360" s="6"/>
      <c r="H360" s="6"/>
      <c r="I360" s="6"/>
      <c r="J360" s="15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20.25" customHeight="1" x14ac:dyDescent="0.55000000000000004">
      <c r="A361" s="6"/>
      <c r="B361" s="6"/>
      <c r="C361" s="6"/>
      <c r="D361" s="6"/>
      <c r="E361" s="6"/>
      <c r="F361" s="6"/>
      <c r="G361" s="6"/>
      <c r="H361" s="6"/>
      <c r="I361" s="6"/>
      <c r="J361" s="15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20.25" customHeight="1" x14ac:dyDescent="0.55000000000000004">
      <c r="A362" s="6"/>
      <c r="B362" s="6"/>
      <c r="C362" s="6"/>
      <c r="D362" s="6"/>
      <c r="E362" s="6"/>
      <c r="F362" s="6"/>
      <c r="G362" s="6"/>
      <c r="H362" s="6"/>
      <c r="I362" s="6"/>
      <c r="J362" s="15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20.25" customHeight="1" x14ac:dyDescent="0.55000000000000004">
      <c r="A363" s="6"/>
      <c r="B363" s="6"/>
      <c r="C363" s="6"/>
      <c r="D363" s="6"/>
      <c r="E363" s="6"/>
      <c r="F363" s="6"/>
      <c r="G363" s="6"/>
      <c r="H363" s="6"/>
      <c r="I363" s="6"/>
      <c r="J363" s="15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20.25" customHeight="1" x14ac:dyDescent="0.55000000000000004">
      <c r="A364" s="6"/>
      <c r="B364" s="6"/>
      <c r="C364" s="6"/>
      <c r="D364" s="6"/>
      <c r="E364" s="6"/>
      <c r="F364" s="6"/>
      <c r="G364" s="6"/>
      <c r="H364" s="6"/>
      <c r="I364" s="6"/>
      <c r="J364" s="15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20.25" customHeight="1" x14ac:dyDescent="0.55000000000000004">
      <c r="A365" s="6"/>
      <c r="B365" s="6"/>
      <c r="C365" s="6"/>
      <c r="D365" s="6"/>
      <c r="E365" s="6"/>
      <c r="F365" s="6"/>
      <c r="G365" s="6"/>
      <c r="H365" s="6"/>
      <c r="I365" s="6"/>
      <c r="J365" s="15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20.25" customHeight="1" x14ac:dyDescent="0.55000000000000004">
      <c r="A366" s="6"/>
      <c r="B366" s="6"/>
      <c r="C366" s="6"/>
      <c r="D366" s="6"/>
      <c r="E366" s="6"/>
      <c r="F366" s="6"/>
      <c r="G366" s="6"/>
      <c r="H366" s="6"/>
      <c r="I366" s="6"/>
      <c r="J366" s="15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0.25" customHeight="1" x14ac:dyDescent="0.55000000000000004">
      <c r="A367" s="6"/>
      <c r="B367" s="6"/>
      <c r="C367" s="6"/>
      <c r="D367" s="6"/>
      <c r="E367" s="6"/>
      <c r="F367" s="6"/>
      <c r="G367" s="6"/>
      <c r="H367" s="6"/>
      <c r="I367" s="6"/>
      <c r="J367" s="15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20.25" customHeight="1" x14ac:dyDescent="0.55000000000000004">
      <c r="A368" s="6"/>
      <c r="B368" s="6"/>
      <c r="C368" s="6"/>
      <c r="D368" s="6"/>
      <c r="E368" s="6"/>
      <c r="F368" s="6"/>
      <c r="G368" s="6"/>
      <c r="H368" s="6"/>
      <c r="I368" s="6"/>
      <c r="J368" s="15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20.25" customHeight="1" x14ac:dyDescent="0.55000000000000004">
      <c r="A369" s="6"/>
      <c r="B369" s="6"/>
      <c r="C369" s="6"/>
      <c r="D369" s="6"/>
      <c r="E369" s="6"/>
      <c r="F369" s="6"/>
      <c r="G369" s="6"/>
      <c r="H369" s="6"/>
      <c r="I369" s="6"/>
      <c r="J369" s="15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20.25" customHeight="1" x14ac:dyDescent="0.55000000000000004">
      <c r="A370" s="6"/>
      <c r="B370" s="6"/>
      <c r="C370" s="6"/>
      <c r="D370" s="6"/>
      <c r="E370" s="6"/>
      <c r="F370" s="6"/>
      <c r="G370" s="6"/>
      <c r="H370" s="6"/>
      <c r="I370" s="6"/>
      <c r="J370" s="15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20.25" customHeight="1" x14ac:dyDescent="0.55000000000000004">
      <c r="A371" s="6"/>
      <c r="B371" s="6"/>
      <c r="C371" s="6"/>
      <c r="D371" s="6"/>
      <c r="E371" s="6"/>
      <c r="F371" s="6"/>
      <c r="G371" s="6"/>
      <c r="H371" s="6"/>
      <c r="I371" s="6"/>
      <c r="J371" s="15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20.25" customHeight="1" x14ac:dyDescent="0.55000000000000004">
      <c r="A372" s="6"/>
      <c r="B372" s="6"/>
      <c r="C372" s="6"/>
      <c r="D372" s="6"/>
      <c r="E372" s="6"/>
      <c r="F372" s="6"/>
      <c r="G372" s="6"/>
      <c r="H372" s="6"/>
      <c r="I372" s="6"/>
      <c r="J372" s="15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20.25" customHeight="1" x14ac:dyDescent="0.55000000000000004">
      <c r="A373" s="6"/>
      <c r="B373" s="6"/>
      <c r="C373" s="6"/>
      <c r="D373" s="6"/>
      <c r="E373" s="6"/>
      <c r="F373" s="6"/>
      <c r="G373" s="6"/>
      <c r="H373" s="6"/>
      <c r="I373" s="6"/>
      <c r="J373" s="15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20.25" customHeight="1" x14ac:dyDescent="0.55000000000000004">
      <c r="A374" s="6"/>
      <c r="B374" s="6"/>
      <c r="C374" s="6"/>
      <c r="D374" s="6"/>
      <c r="E374" s="6"/>
      <c r="F374" s="6"/>
      <c r="G374" s="6"/>
      <c r="H374" s="6"/>
      <c r="I374" s="6"/>
      <c r="J374" s="15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20.25" customHeight="1" x14ac:dyDescent="0.55000000000000004">
      <c r="A375" s="6"/>
      <c r="B375" s="6"/>
      <c r="C375" s="6"/>
      <c r="D375" s="6"/>
      <c r="E375" s="6"/>
      <c r="F375" s="6"/>
      <c r="G375" s="6"/>
      <c r="H375" s="6"/>
      <c r="I375" s="6"/>
      <c r="J375" s="15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20.25" customHeight="1" x14ac:dyDescent="0.55000000000000004">
      <c r="A376" s="6"/>
      <c r="B376" s="6"/>
      <c r="C376" s="6"/>
      <c r="D376" s="6"/>
      <c r="E376" s="6"/>
      <c r="F376" s="6"/>
      <c r="G376" s="6"/>
      <c r="H376" s="6"/>
      <c r="I376" s="6"/>
      <c r="J376" s="15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20.25" customHeight="1" x14ac:dyDescent="0.55000000000000004">
      <c r="A377" s="6"/>
      <c r="B377" s="6"/>
      <c r="C377" s="6"/>
      <c r="D377" s="6"/>
      <c r="E377" s="6"/>
      <c r="F377" s="6"/>
      <c r="G377" s="6"/>
      <c r="H377" s="6"/>
      <c r="I377" s="6"/>
      <c r="J377" s="15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20.25" customHeight="1" x14ac:dyDescent="0.55000000000000004">
      <c r="A378" s="6"/>
      <c r="B378" s="6"/>
      <c r="C378" s="6"/>
      <c r="D378" s="6"/>
      <c r="E378" s="6"/>
      <c r="F378" s="6"/>
      <c r="G378" s="6"/>
      <c r="H378" s="6"/>
      <c r="I378" s="6"/>
      <c r="J378" s="15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20.25" customHeight="1" x14ac:dyDescent="0.55000000000000004">
      <c r="A379" s="6"/>
      <c r="B379" s="6"/>
      <c r="C379" s="6"/>
      <c r="D379" s="6"/>
      <c r="E379" s="6"/>
      <c r="F379" s="6"/>
      <c r="G379" s="6"/>
      <c r="H379" s="6"/>
      <c r="I379" s="6"/>
      <c r="J379" s="15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20.25" customHeight="1" x14ac:dyDescent="0.55000000000000004">
      <c r="A380" s="6"/>
      <c r="B380" s="6"/>
      <c r="C380" s="6"/>
      <c r="D380" s="6"/>
      <c r="E380" s="6"/>
      <c r="F380" s="6"/>
      <c r="G380" s="6"/>
      <c r="H380" s="6"/>
      <c r="I380" s="6"/>
      <c r="J380" s="15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20.25" customHeight="1" x14ac:dyDescent="0.55000000000000004">
      <c r="A381" s="6"/>
      <c r="B381" s="6"/>
      <c r="C381" s="6"/>
      <c r="D381" s="6"/>
      <c r="E381" s="6"/>
      <c r="F381" s="6"/>
      <c r="G381" s="6"/>
      <c r="H381" s="6"/>
      <c r="I381" s="6"/>
      <c r="J381" s="15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20.25" customHeight="1" x14ac:dyDescent="0.55000000000000004">
      <c r="A382" s="6"/>
      <c r="B382" s="6"/>
      <c r="C382" s="6"/>
      <c r="D382" s="6"/>
      <c r="E382" s="6"/>
      <c r="F382" s="6"/>
      <c r="G382" s="6"/>
      <c r="H382" s="6"/>
      <c r="I382" s="6"/>
      <c r="J382" s="15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0.25" customHeight="1" x14ac:dyDescent="0.55000000000000004">
      <c r="A383" s="6"/>
      <c r="B383" s="6"/>
      <c r="C383" s="6"/>
      <c r="D383" s="6"/>
      <c r="E383" s="6"/>
      <c r="F383" s="6"/>
      <c r="G383" s="6"/>
      <c r="H383" s="6"/>
      <c r="I383" s="6"/>
      <c r="J383" s="15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20.25" customHeight="1" x14ac:dyDescent="0.55000000000000004">
      <c r="A384" s="6"/>
      <c r="B384" s="6"/>
      <c r="C384" s="6"/>
      <c r="D384" s="6"/>
      <c r="E384" s="6"/>
      <c r="F384" s="6"/>
      <c r="G384" s="6"/>
      <c r="H384" s="6"/>
      <c r="I384" s="6"/>
      <c r="J384" s="15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20.25" customHeight="1" x14ac:dyDescent="0.55000000000000004">
      <c r="A385" s="6"/>
      <c r="B385" s="6"/>
      <c r="C385" s="6"/>
      <c r="D385" s="6"/>
      <c r="E385" s="6"/>
      <c r="F385" s="6"/>
      <c r="G385" s="6"/>
      <c r="H385" s="6"/>
      <c r="I385" s="6"/>
      <c r="J385" s="15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0.25" customHeight="1" x14ac:dyDescent="0.55000000000000004">
      <c r="A386" s="6"/>
      <c r="B386" s="6"/>
      <c r="C386" s="6"/>
      <c r="D386" s="6"/>
      <c r="E386" s="6"/>
      <c r="F386" s="6"/>
      <c r="G386" s="6"/>
      <c r="H386" s="6"/>
      <c r="I386" s="6"/>
      <c r="J386" s="15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20.25" customHeight="1" x14ac:dyDescent="0.55000000000000004">
      <c r="A387" s="6"/>
      <c r="B387" s="6"/>
      <c r="C387" s="6"/>
      <c r="D387" s="6"/>
      <c r="E387" s="6"/>
      <c r="F387" s="6"/>
      <c r="G387" s="6"/>
      <c r="H387" s="6"/>
      <c r="I387" s="6"/>
      <c r="J387" s="15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0.25" customHeight="1" x14ac:dyDescent="0.55000000000000004">
      <c r="A388" s="6"/>
      <c r="B388" s="6"/>
      <c r="C388" s="6"/>
      <c r="D388" s="6"/>
      <c r="E388" s="6"/>
      <c r="F388" s="6"/>
      <c r="G388" s="6"/>
      <c r="H388" s="6"/>
      <c r="I388" s="6"/>
      <c r="J388" s="15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0.25" customHeight="1" x14ac:dyDescent="0.55000000000000004">
      <c r="A389" s="6"/>
      <c r="B389" s="6"/>
      <c r="C389" s="6"/>
      <c r="D389" s="6"/>
      <c r="E389" s="6"/>
      <c r="F389" s="6"/>
      <c r="G389" s="6"/>
      <c r="H389" s="6"/>
      <c r="I389" s="6"/>
      <c r="J389" s="15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20.25" customHeight="1" x14ac:dyDescent="0.55000000000000004">
      <c r="A390" s="6"/>
      <c r="B390" s="6"/>
      <c r="C390" s="6"/>
      <c r="D390" s="6"/>
      <c r="E390" s="6"/>
      <c r="F390" s="6"/>
      <c r="G390" s="6"/>
      <c r="H390" s="6"/>
      <c r="I390" s="6"/>
      <c r="J390" s="15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0.25" customHeight="1" x14ac:dyDescent="0.55000000000000004">
      <c r="A391" s="6"/>
      <c r="B391" s="6"/>
      <c r="C391" s="6"/>
      <c r="D391" s="6"/>
      <c r="E391" s="6"/>
      <c r="F391" s="6"/>
      <c r="G391" s="6"/>
      <c r="H391" s="6"/>
      <c r="I391" s="6"/>
      <c r="J391" s="15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20.25" customHeight="1" x14ac:dyDescent="0.55000000000000004">
      <c r="A392" s="6"/>
      <c r="B392" s="6"/>
      <c r="C392" s="6"/>
      <c r="D392" s="6"/>
      <c r="E392" s="6"/>
      <c r="F392" s="6"/>
      <c r="G392" s="6"/>
      <c r="H392" s="6"/>
      <c r="I392" s="6"/>
      <c r="J392" s="15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20.25" customHeight="1" x14ac:dyDescent="0.55000000000000004">
      <c r="A393" s="6"/>
      <c r="B393" s="6"/>
      <c r="C393" s="6"/>
      <c r="D393" s="6"/>
      <c r="E393" s="6"/>
      <c r="F393" s="6"/>
      <c r="G393" s="6"/>
      <c r="H393" s="6"/>
      <c r="I393" s="6"/>
      <c r="J393" s="15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20.25" customHeight="1" x14ac:dyDescent="0.55000000000000004">
      <c r="A394" s="6"/>
      <c r="B394" s="6"/>
      <c r="C394" s="6"/>
      <c r="D394" s="6"/>
      <c r="E394" s="6"/>
      <c r="F394" s="6"/>
      <c r="G394" s="6"/>
      <c r="H394" s="6"/>
      <c r="I394" s="6"/>
      <c r="J394" s="15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20.25" customHeight="1" x14ac:dyDescent="0.55000000000000004">
      <c r="A395" s="6"/>
      <c r="B395" s="6"/>
      <c r="C395" s="6"/>
      <c r="D395" s="6"/>
      <c r="E395" s="6"/>
      <c r="F395" s="6"/>
      <c r="G395" s="6"/>
      <c r="H395" s="6"/>
      <c r="I395" s="6"/>
      <c r="J395" s="15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0.25" customHeight="1" x14ac:dyDescent="0.55000000000000004">
      <c r="A396" s="6"/>
      <c r="B396" s="6"/>
      <c r="C396" s="6"/>
      <c r="D396" s="6"/>
      <c r="E396" s="6"/>
      <c r="F396" s="6"/>
      <c r="G396" s="6"/>
      <c r="H396" s="6"/>
      <c r="I396" s="6"/>
      <c r="J396" s="15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20.25" customHeight="1" x14ac:dyDescent="0.55000000000000004">
      <c r="A397" s="6"/>
      <c r="B397" s="6"/>
      <c r="C397" s="6"/>
      <c r="D397" s="6"/>
      <c r="E397" s="6"/>
      <c r="F397" s="6"/>
      <c r="G397" s="6"/>
      <c r="H397" s="6"/>
      <c r="I397" s="6"/>
      <c r="J397" s="15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20.25" customHeight="1" x14ac:dyDescent="0.55000000000000004">
      <c r="A398" s="6"/>
      <c r="B398" s="6"/>
      <c r="C398" s="6"/>
      <c r="D398" s="6"/>
      <c r="E398" s="6"/>
      <c r="F398" s="6"/>
      <c r="G398" s="6"/>
      <c r="H398" s="6"/>
      <c r="I398" s="6"/>
      <c r="J398" s="15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0.25" customHeight="1" x14ac:dyDescent="0.55000000000000004">
      <c r="A399" s="6"/>
      <c r="B399" s="6"/>
      <c r="C399" s="6"/>
      <c r="D399" s="6"/>
      <c r="E399" s="6"/>
      <c r="F399" s="6"/>
      <c r="G399" s="6"/>
      <c r="H399" s="6"/>
      <c r="I399" s="6"/>
      <c r="J399" s="15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20.25" customHeight="1" x14ac:dyDescent="0.55000000000000004">
      <c r="A400" s="6"/>
      <c r="B400" s="6"/>
      <c r="C400" s="6"/>
      <c r="D400" s="6"/>
      <c r="E400" s="6"/>
      <c r="F400" s="6"/>
      <c r="G400" s="6"/>
      <c r="H400" s="6"/>
      <c r="I400" s="6"/>
      <c r="J400" s="15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20.25" customHeight="1" x14ac:dyDescent="0.55000000000000004">
      <c r="A401" s="6"/>
      <c r="B401" s="6"/>
      <c r="C401" s="6"/>
      <c r="D401" s="6"/>
      <c r="E401" s="6"/>
      <c r="F401" s="6"/>
      <c r="G401" s="6"/>
      <c r="H401" s="6"/>
      <c r="I401" s="6"/>
      <c r="J401" s="15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20.25" customHeight="1" x14ac:dyDescent="0.55000000000000004">
      <c r="A402" s="6"/>
      <c r="B402" s="6"/>
      <c r="C402" s="6"/>
      <c r="D402" s="6"/>
      <c r="E402" s="6"/>
      <c r="F402" s="6"/>
      <c r="G402" s="6"/>
      <c r="H402" s="6"/>
      <c r="I402" s="6"/>
      <c r="J402" s="15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20.25" customHeight="1" x14ac:dyDescent="0.55000000000000004">
      <c r="A403" s="6"/>
      <c r="B403" s="6"/>
      <c r="C403" s="6"/>
      <c r="D403" s="6"/>
      <c r="E403" s="6"/>
      <c r="F403" s="6"/>
      <c r="G403" s="6"/>
      <c r="H403" s="6"/>
      <c r="I403" s="6"/>
      <c r="J403" s="15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20.25" customHeight="1" x14ac:dyDescent="0.55000000000000004">
      <c r="A404" s="6"/>
      <c r="B404" s="6"/>
      <c r="C404" s="6"/>
      <c r="D404" s="6"/>
      <c r="E404" s="6"/>
      <c r="F404" s="6"/>
      <c r="G404" s="6"/>
      <c r="H404" s="6"/>
      <c r="I404" s="6"/>
      <c r="J404" s="15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0.25" customHeight="1" x14ac:dyDescent="0.55000000000000004">
      <c r="A405" s="6"/>
      <c r="B405" s="6"/>
      <c r="C405" s="6"/>
      <c r="D405" s="6"/>
      <c r="E405" s="6"/>
      <c r="F405" s="6"/>
      <c r="G405" s="6"/>
      <c r="H405" s="6"/>
      <c r="I405" s="6"/>
      <c r="J405" s="15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20.25" customHeight="1" x14ac:dyDescent="0.55000000000000004">
      <c r="A406" s="6"/>
      <c r="B406" s="6"/>
      <c r="C406" s="6"/>
      <c r="D406" s="6"/>
      <c r="E406" s="6"/>
      <c r="F406" s="6"/>
      <c r="G406" s="6"/>
      <c r="H406" s="6"/>
      <c r="I406" s="6"/>
      <c r="J406" s="15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20.25" customHeight="1" x14ac:dyDescent="0.55000000000000004">
      <c r="A407" s="6"/>
      <c r="B407" s="6"/>
      <c r="C407" s="6"/>
      <c r="D407" s="6"/>
      <c r="E407" s="6"/>
      <c r="F407" s="6"/>
      <c r="G407" s="6"/>
      <c r="H407" s="6"/>
      <c r="I407" s="6"/>
      <c r="J407" s="15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20.25" customHeight="1" x14ac:dyDescent="0.55000000000000004">
      <c r="A408" s="6"/>
      <c r="B408" s="6"/>
      <c r="C408" s="6"/>
      <c r="D408" s="6"/>
      <c r="E408" s="6"/>
      <c r="F408" s="6"/>
      <c r="G408" s="6"/>
      <c r="H408" s="6"/>
      <c r="I408" s="6"/>
      <c r="J408" s="15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20.25" customHeight="1" x14ac:dyDescent="0.55000000000000004">
      <c r="A409" s="6"/>
      <c r="B409" s="6"/>
      <c r="C409" s="6"/>
      <c r="D409" s="6"/>
      <c r="E409" s="6"/>
      <c r="F409" s="6"/>
      <c r="G409" s="6"/>
      <c r="H409" s="6"/>
      <c r="I409" s="6"/>
      <c r="J409" s="15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20.25" customHeight="1" x14ac:dyDescent="0.55000000000000004">
      <c r="A410" s="6"/>
      <c r="B410" s="6"/>
      <c r="C410" s="6"/>
      <c r="D410" s="6"/>
      <c r="E410" s="6"/>
      <c r="F410" s="6"/>
      <c r="G410" s="6"/>
      <c r="H410" s="6"/>
      <c r="I410" s="6"/>
      <c r="J410" s="15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20.25" customHeight="1" x14ac:dyDescent="0.55000000000000004">
      <c r="A411" s="6"/>
      <c r="B411" s="6"/>
      <c r="C411" s="6"/>
      <c r="D411" s="6"/>
      <c r="E411" s="6"/>
      <c r="F411" s="6"/>
      <c r="G411" s="6"/>
      <c r="H411" s="6"/>
      <c r="I411" s="6"/>
      <c r="J411" s="15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0.25" customHeight="1" x14ac:dyDescent="0.55000000000000004">
      <c r="A412" s="6"/>
      <c r="B412" s="6"/>
      <c r="C412" s="6"/>
      <c r="D412" s="6"/>
      <c r="E412" s="6"/>
      <c r="F412" s="6"/>
      <c r="G412" s="6"/>
      <c r="H412" s="6"/>
      <c r="I412" s="6"/>
      <c r="J412" s="15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20.25" customHeight="1" x14ac:dyDescent="0.55000000000000004">
      <c r="A413" s="6"/>
      <c r="B413" s="6"/>
      <c r="C413" s="6"/>
      <c r="D413" s="6"/>
      <c r="E413" s="6"/>
      <c r="F413" s="6"/>
      <c r="G413" s="6"/>
      <c r="H413" s="6"/>
      <c r="I413" s="6"/>
      <c r="J413" s="15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20.25" customHeight="1" x14ac:dyDescent="0.55000000000000004">
      <c r="A414" s="6"/>
      <c r="B414" s="6"/>
      <c r="C414" s="6"/>
      <c r="D414" s="6"/>
      <c r="E414" s="6"/>
      <c r="F414" s="6"/>
      <c r="G414" s="6"/>
      <c r="H414" s="6"/>
      <c r="I414" s="6"/>
      <c r="J414" s="15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0.25" customHeight="1" x14ac:dyDescent="0.55000000000000004">
      <c r="A415" s="6"/>
      <c r="B415" s="6"/>
      <c r="C415" s="6"/>
      <c r="D415" s="6"/>
      <c r="E415" s="6"/>
      <c r="F415" s="6"/>
      <c r="G415" s="6"/>
      <c r="H415" s="6"/>
      <c r="I415" s="6"/>
      <c r="J415" s="15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20.25" customHeight="1" x14ac:dyDescent="0.55000000000000004">
      <c r="A416" s="6"/>
      <c r="B416" s="6"/>
      <c r="C416" s="6"/>
      <c r="D416" s="6"/>
      <c r="E416" s="6"/>
      <c r="F416" s="6"/>
      <c r="G416" s="6"/>
      <c r="H416" s="6"/>
      <c r="I416" s="6"/>
      <c r="J416" s="15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20.25" customHeight="1" x14ac:dyDescent="0.55000000000000004">
      <c r="A417" s="6"/>
      <c r="B417" s="6"/>
      <c r="C417" s="6"/>
      <c r="D417" s="6"/>
      <c r="E417" s="6"/>
      <c r="F417" s="6"/>
      <c r="G417" s="6"/>
      <c r="H417" s="6"/>
      <c r="I417" s="6"/>
      <c r="J417" s="15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20.25" customHeight="1" x14ac:dyDescent="0.55000000000000004">
      <c r="A418" s="6"/>
      <c r="B418" s="6"/>
      <c r="C418" s="6"/>
      <c r="D418" s="6"/>
      <c r="E418" s="6"/>
      <c r="F418" s="6"/>
      <c r="G418" s="6"/>
      <c r="H418" s="6"/>
      <c r="I418" s="6"/>
      <c r="J418" s="15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20.25" customHeight="1" x14ac:dyDescent="0.55000000000000004">
      <c r="A419" s="6"/>
      <c r="B419" s="6"/>
      <c r="C419" s="6"/>
      <c r="D419" s="6"/>
      <c r="E419" s="6"/>
      <c r="F419" s="6"/>
      <c r="G419" s="6"/>
      <c r="H419" s="6"/>
      <c r="I419" s="6"/>
      <c r="J419" s="15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20.25" customHeight="1" x14ac:dyDescent="0.55000000000000004">
      <c r="A420" s="6"/>
      <c r="B420" s="6"/>
      <c r="C420" s="6"/>
      <c r="D420" s="6"/>
      <c r="E420" s="6"/>
      <c r="F420" s="6"/>
      <c r="G420" s="6"/>
      <c r="H420" s="6"/>
      <c r="I420" s="6"/>
      <c r="J420" s="15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20.25" customHeight="1" x14ac:dyDescent="0.55000000000000004">
      <c r="A421" s="6"/>
      <c r="B421" s="6"/>
      <c r="C421" s="6"/>
      <c r="D421" s="6"/>
      <c r="E421" s="6"/>
      <c r="F421" s="6"/>
      <c r="G421" s="6"/>
      <c r="H421" s="6"/>
      <c r="I421" s="6"/>
      <c r="J421" s="15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20.25" customHeight="1" x14ac:dyDescent="0.55000000000000004">
      <c r="A422" s="6"/>
      <c r="B422" s="6"/>
      <c r="C422" s="6"/>
      <c r="D422" s="6"/>
      <c r="E422" s="6"/>
      <c r="F422" s="6"/>
      <c r="G422" s="6"/>
      <c r="H422" s="6"/>
      <c r="I422" s="6"/>
      <c r="J422" s="15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20.25" customHeight="1" x14ac:dyDescent="0.55000000000000004">
      <c r="A423" s="6"/>
      <c r="B423" s="6"/>
      <c r="C423" s="6"/>
      <c r="D423" s="6"/>
      <c r="E423" s="6"/>
      <c r="F423" s="6"/>
      <c r="G423" s="6"/>
      <c r="H423" s="6"/>
      <c r="I423" s="6"/>
      <c r="J423" s="15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20.25" customHeight="1" x14ac:dyDescent="0.55000000000000004">
      <c r="A424" s="6"/>
      <c r="B424" s="6"/>
      <c r="C424" s="6"/>
      <c r="D424" s="6"/>
      <c r="E424" s="6"/>
      <c r="F424" s="6"/>
      <c r="G424" s="6"/>
      <c r="H424" s="6"/>
      <c r="I424" s="6"/>
      <c r="J424" s="15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0.25" customHeight="1" x14ac:dyDescent="0.55000000000000004">
      <c r="A425" s="6"/>
      <c r="B425" s="6"/>
      <c r="C425" s="6"/>
      <c r="D425" s="6"/>
      <c r="E425" s="6"/>
      <c r="F425" s="6"/>
      <c r="G425" s="6"/>
      <c r="H425" s="6"/>
      <c r="I425" s="6"/>
      <c r="J425" s="15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20.25" customHeight="1" x14ac:dyDescent="0.55000000000000004">
      <c r="A426" s="6"/>
      <c r="B426" s="6"/>
      <c r="C426" s="6"/>
      <c r="D426" s="6"/>
      <c r="E426" s="6"/>
      <c r="F426" s="6"/>
      <c r="G426" s="6"/>
      <c r="H426" s="6"/>
      <c r="I426" s="6"/>
      <c r="J426" s="15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20.25" customHeight="1" x14ac:dyDescent="0.55000000000000004">
      <c r="A427" s="6"/>
      <c r="B427" s="6"/>
      <c r="C427" s="6"/>
      <c r="D427" s="6"/>
      <c r="E427" s="6"/>
      <c r="F427" s="6"/>
      <c r="G427" s="6"/>
      <c r="H427" s="6"/>
      <c r="I427" s="6"/>
      <c r="J427" s="15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0.25" customHeight="1" x14ac:dyDescent="0.55000000000000004">
      <c r="A428" s="6"/>
      <c r="B428" s="6"/>
      <c r="C428" s="6"/>
      <c r="D428" s="6"/>
      <c r="E428" s="6"/>
      <c r="F428" s="6"/>
      <c r="G428" s="6"/>
      <c r="H428" s="6"/>
      <c r="I428" s="6"/>
      <c r="J428" s="15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0.25" customHeight="1" x14ac:dyDescent="0.55000000000000004">
      <c r="A429" s="6"/>
      <c r="B429" s="6"/>
      <c r="C429" s="6"/>
      <c r="D429" s="6"/>
      <c r="E429" s="6"/>
      <c r="F429" s="6"/>
      <c r="G429" s="6"/>
      <c r="H429" s="6"/>
      <c r="I429" s="6"/>
      <c r="J429" s="15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20.25" customHeight="1" x14ac:dyDescent="0.55000000000000004">
      <c r="A430" s="6"/>
      <c r="B430" s="6"/>
      <c r="C430" s="6"/>
      <c r="D430" s="6"/>
      <c r="E430" s="6"/>
      <c r="F430" s="6"/>
      <c r="G430" s="6"/>
      <c r="H430" s="6"/>
      <c r="I430" s="6"/>
      <c r="J430" s="15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0.25" customHeight="1" x14ac:dyDescent="0.55000000000000004">
      <c r="A431" s="6"/>
      <c r="B431" s="6"/>
      <c r="C431" s="6"/>
      <c r="D431" s="6"/>
      <c r="E431" s="6"/>
      <c r="F431" s="6"/>
      <c r="G431" s="6"/>
      <c r="H431" s="6"/>
      <c r="I431" s="6"/>
      <c r="J431" s="15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20.25" customHeight="1" x14ac:dyDescent="0.55000000000000004">
      <c r="A432" s="6"/>
      <c r="B432" s="6"/>
      <c r="C432" s="6"/>
      <c r="D432" s="6"/>
      <c r="E432" s="6"/>
      <c r="F432" s="6"/>
      <c r="G432" s="6"/>
      <c r="H432" s="6"/>
      <c r="I432" s="6"/>
      <c r="J432" s="15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20.25" customHeight="1" x14ac:dyDescent="0.55000000000000004">
      <c r="A433" s="6"/>
      <c r="B433" s="6"/>
      <c r="C433" s="6"/>
      <c r="D433" s="6"/>
      <c r="E433" s="6"/>
      <c r="F433" s="6"/>
      <c r="G433" s="6"/>
      <c r="H433" s="6"/>
      <c r="I433" s="6"/>
      <c r="J433" s="15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20.25" customHeight="1" x14ac:dyDescent="0.55000000000000004">
      <c r="A434" s="6"/>
      <c r="B434" s="6"/>
      <c r="C434" s="6"/>
      <c r="D434" s="6"/>
      <c r="E434" s="6"/>
      <c r="F434" s="6"/>
      <c r="G434" s="6"/>
      <c r="H434" s="6"/>
      <c r="I434" s="6"/>
      <c r="J434" s="15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20.25" customHeight="1" x14ac:dyDescent="0.55000000000000004">
      <c r="A435" s="6"/>
      <c r="B435" s="6"/>
      <c r="C435" s="6"/>
      <c r="D435" s="6"/>
      <c r="E435" s="6"/>
      <c r="F435" s="6"/>
      <c r="G435" s="6"/>
      <c r="H435" s="6"/>
      <c r="I435" s="6"/>
      <c r="J435" s="15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20.25" customHeight="1" x14ac:dyDescent="0.55000000000000004">
      <c r="A436" s="6"/>
      <c r="B436" s="6"/>
      <c r="C436" s="6"/>
      <c r="D436" s="6"/>
      <c r="E436" s="6"/>
      <c r="F436" s="6"/>
      <c r="G436" s="6"/>
      <c r="H436" s="6"/>
      <c r="I436" s="6"/>
      <c r="J436" s="15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20.25" customHeight="1" x14ac:dyDescent="0.55000000000000004">
      <c r="A437" s="6"/>
      <c r="B437" s="6"/>
      <c r="C437" s="6"/>
      <c r="D437" s="6"/>
      <c r="E437" s="6"/>
      <c r="F437" s="6"/>
      <c r="G437" s="6"/>
      <c r="H437" s="6"/>
      <c r="I437" s="6"/>
      <c r="J437" s="15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20.25" customHeight="1" x14ac:dyDescent="0.55000000000000004">
      <c r="A438" s="6"/>
      <c r="B438" s="6"/>
      <c r="C438" s="6"/>
      <c r="D438" s="6"/>
      <c r="E438" s="6"/>
      <c r="F438" s="6"/>
      <c r="G438" s="6"/>
      <c r="H438" s="6"/>
      <c r="I438" s="6"/>
      <c r="J438" s="15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20.25" customHeight="1" x14ac:dyDescent="0.55000000000000004">
      <c r="A439" s="6"/>
      <c r="B439" s="6"/>
      <c r="C439" s="6"/>
      <c r="D439" s="6"/>
      <c r="E439" s="6"/>
      <c r="F439" s="6"/>
      <c r="G439" s="6"/>
      <c r="H439" s="6"/>
      <c r="I439" s="6"/>
      <c r="J439" s="15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20.25" customHeight="1" x14ac:dyDescent="0.55000000000000004">
      <c r="A440" s="6"/>
      <c r="B440" s="6"/>
      <c r="C440" s="6"/>
      <c r="D440" s="6"/>
      <c r="E440" s="6"/>
      <c r="F440" s="6"/>
      <c r="G440" s="6"/>
      <c r="H440" s="6"/>
      <c r="I440" s="6"/>
      <c r="J440" s="15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20.25" customHeight="1" x14ac:dyDescent="0.55000000000000004">
      <c r="A441" s="6"/>
      <c r="B441" s="6"/>
      <c r="C441" s="6"/>
      <c r="D441" s="6"/>
      <c r="E441" s="6"/>
      <c r="F441" s="6"/>
      <c r="G441" s="6"/>
      <c r="H441" s="6"/>
      <c r="I441" s="6"/>
      <c r="J441" s="15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20.25" customHeight="1" x14ac:dyDescent="0.55000000000000004">
      <c r="A442" s="6"/>
      <c r="B442" s="6"/>
      <c r="C442" s="6"/>
      <c r="D442" s="6"/>
      <c r="E442" s="6"/>
      <c r="F442" s="6"/>
      <c r="G442" s="6"/>
      <c r="H442" s="6"/>
      <c r="I442" s="6"/>
      <c r="J442" s="15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20.25" customHeight="1" x14ac:dyDescent="0.55000000000000004">
      <c r="A443" s="6"/>
      <c r="B443" s="6"/>
      <c r="C443" s="6"/>
      <c r="D443" s="6"/>
      <c r="E443" s="6"/>
      <c r="F443" s="6"/>
      <c r="G443" s="6"/>
      <c r="H443" s="6"/>
      <c r="I443" s="6"/>
      <c r="J443" s="15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20.25" customHeight="1" x14ac:dyDescent="0.55000000000000004">
      <c r="A444" s="6"/>
      <c r="B444" s="6"/>
      <c r="C444" s="6"/>
      <c r="D444" s="6"/>
      <c r="E444" s="6"/>
      <c r="F444" s="6"/>
      <c r="G444" s="6"/>
      <c r="H444" s="6"/>
      <c r="I444" s="6"/>
      <c r="J444" s="15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20.25" customHeight="1" x14ac:dyDescent="0.55000000000000004">
      <c r="A445" s="6"/>
      <c r="B445" s="6"/>
      <c r="C445" s="6"/>
      <c r="D445" s="6"/>
      <c r="E445" s="6"/>
      <c r="F445" s="6"/>
      <c r="G445" s="6"/>
      <c r="H445" s="6"/>
      <c r="I445" s="6"/>
      <c r="J445" s="15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20.25" customHeight="1" x14ac:dyDescent="0.55000000000000004">
      <c r="A446" s="6"/>
      <c r="B446" s="6"/>
      <c r="C446" s="6"/>
      <c r="D446" s="6"/>
      <c r="E446" s="6"/>
      <c r="F446" s="6"/>
      <c r="G446" s="6"/>
      <c r="H446" s="6"/>
      <c r="I446" s="6"/>
      <c r="J446" s="15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0.25" customHeight="1" x14ac:dyDescent="0.55000000000000004">
      <c r="A447" s="6"/>
      <c r="B447" s="6"/>
      <c r="C447" s="6"/>
      <c r="D447" s="6"/>
      <c r="E447" s="6"/>
      <c r="F447" s="6"/>
      <c r="G447" s="6"/>
      <c r="H447" s="6"/>
      <c r="I447" s="6"/>
      <c r="J447" s="15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0.25" customHeight="1" x14ac:dyDescent="0.55000000000000004">
      <c r="A448" s="6"/>
      <c r="B448" s="6"/>
      <c r="C448" s="6"/>
      <c r="D448" s="6"/>
      <c r="E448" s="6"/>
      <c r="F448" s="6"/>
      <c r="G448" s="6"/>
      <c r="H448" s="6"/>
      <c r="I448" s="6"/>
      <c r="J448" s="15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0.25" customHeight="1" x14ac:dyDescent="0.55000000000000004">
      <c r="A449" s="6"/>
      <c r="B449" s="6"/>
      <c r="C449" s="6"/>
      <c r="D449" s="6"/>
      <c r="E449" s="6"/>
      <c r="F449" s="6"/>
      <c r="G449" s="6"/>
      <c r="H449" s="6"/>
      <c r="I449" s="6"/>
      <c r="J449" s="15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20.25" customHeight="1" x14ac:dyDescent="0.55000000000000004">
      <c r="A450" s="6"/>
      <c r="B450" s="6"/>
      <c r="C450" s="6"/>
      <c r="D450" s="6"/>
      <c r="E450" s="6"/>
      <c r="F450" s="6"/>
      <c r="G450" s="6"/>
      <c r="H450" s="6"/>
      <c r="I450" s="6"/>
      <c r="J450" s="15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20.25" customHeight="1" x14ac:dyDescent="0.55000000000000004">
      <c r="A451" s="6"/>
      <c r="B451" s="6"/>
      <c r="C451" s="6"/>
      <c r="D451" s="6"/>
      <c r="E451" s="6"/>
      <c r="F451" s="6"/>
      <c r="G451" s="6"/>
      <c r="H451" s="6"/>
      <c r="I451" s="6"/>
      <c r="J451" s="15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0.25" customHeight="1" x14ac:dyDescent="0.55000000000000004">
      <c r="A452" s="6"/>
      <c r="B452" s="6"/>
      <c r="C452" s="6"/>
      <c r="D452" s="6"/>
      <c r="E452" s="6"/>
      <c r="F452" s="6"/>
      <c r="G452" s="6"/>
      <c r="H452" s="6"/>
      <c r="I452" s="6"/>
      <c r="J452" s="15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20.25" customHeight="1" x14ac:dyDescent="0.55000000000000004">
      <c r="A453" s="6"/>
      <c r="B453" s="6"/>
      <c r="C453" s="6"/>
      <c r="D453" s="6"/>
      <c r="E453" s="6"/>
      <c r="F453" s="6"/>
      <c r="G453" s="6"/>
      <c r="H453" s="6"/>
      <c r="I453" s="6"/>
      <c r="J453" s="15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20.25" customHeight="1" x14ac:dyDescent="0.55000000000000004">
      <c r="A454" s="6"/>
      <c r="B454" s="6"/>
      <c r="C454" s="6"/>
      <c r="D454" s="6"/>
      <c r="E454" s="6"/>
      <c r="F454" s="6"/>
      <c r="G454" s="6"/>
      <c r="H454" s="6"/>
      <c r="I454" s="6"/>
      <c r="J454" s="15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20.25" customHeight="1" x14ac:dyDescent="0.55000000000000004">
      <c r="A455" s="6"/>
      <c r="B455" s="6"/>
      <c r="C455" s="6"/>
      <c r="D455" s="6"/>
      <c r="E455" s="6"/>
      <c r="F455" s="6"/>
      <c r="G455" s="6"/>
      <c r="H455" s="6"/>
      <c r="I455" s="6"/>
      <c r="J455" s="15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20.25" customHeight="1" x14ac:dyDescent="0.55000000000000004">
      <c r="A456" s="6"/>
      <c r="B456" s="6"/>
      <c r="C456" s="6"/>
      <c r="D456" s="6"/>
      <c r="E456" s="6"/>
      <c r="F456" s="6"/>
      <c r="G456" s="6"/>
      <c r="H456" s="6"/>
      <c r="I456" s="6"/>
      <c r="J456" s="15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20.25" customHeight="1" x14ac:dyDescent="0.55000000000000004">
      <c r="A457" s="6"/>
      <c r="B457" s="6"/>
      <c r="C457" s="6"/>
      <c r="D457" s="6"/>
      <c r="E457" s="6"/>
      <c r="F457" s="6"/>
      <c r="G457" s="6"/>
      <c r="H457" s="6"/>
      <c r="I457" s="6"/>
      <c r="J457" s="15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20.25" customHeight="1" x14ac:dyDescent="0.55000000000000004">
      <c r="A458" s="6"/>
      <c r="B458" s="6"/>
      <c r="C458" s="6"/>
      <c r="D458" s="6"/>
      <c r="E458" s="6"/>
      <c r="F458" s="6"/>
      <c r="G458" s="6"/>
      <c r="H458" s="6"/>
      <c r="I458" s="6"/>
      <c r="J458" s="15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20.25" customHeight="1" x14ac:dyDescent="0.55000000000000004">
      <c r="A459" s="6"/>
      <c r="B459" s="6"/>
      <c r="C459" s="6"/>
      <c r="D459" s="6"/>
      <c r="E459" s="6"/>
      <c r="F459" s="6"/>
      <c r="G459" s="6"/>
      <c r="H459" s="6"/>
      <c r="I459" s="6"/>
      <c r="J459" s="15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20.25" customHeight="1" x14ac:dyDescent="0.55000000000000004">
      <c r="A460" s="6"/>
      <c r="B460" s="6"/>
      <c r="C460" s="6"/>
      <c r="D460" s="6"/>
      <c r="E460" s="6"/>
      <c r="F460" s="6"/>
      <c r="G460" s="6"/>
      <c r="H460" s="6"/>
      <c r="I460" s="6"/>
      <c r="J460" s="15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20.25" customHeight="1" x14ac:dyDescent="0.55000000000000004">
      <c r="A461" s="6"/>
      <c r="B461" s="6"/>
      <c r="C461" s="6"/>
      <c r="D461" s="6"/>
      <c r="E461" s="6"/>
      <c r="F461" s="6"/>
      <c r="G461" s="6"/>
      <c r="H461" s="6"/>
      <c r="I461" s="6"/>
      <c r="J461" s="15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20.25" customHeight="1" x14ac:dyDescent="0.55000000000000004">
      <c r="A462" s="6"/>
      <c r="B462" s="6"/>
      <c r="C462" s="6"/>
      <c r="D462" s="6"/>
      <c r="E462" s="6"/>
      <c r="F462" s="6"/>
      <c r="G462" s="6"/>
      <c r="H462" s="6"/>
      <c r="I462" s="6"/>
      <c r="J462" s="15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20.25" customHeight="1" x14ac:dyDescent="0.55000000000000004">
      <c r="A463" s="6"/>
      <c r="B463" s="6"/>
      <c r="C463" s="6"/>
      <c r="D463" s="6"/>
      <c r="E463" s="6"/>
      <c r="F463" s="6"/>
      <c r="G463" s="6"/>
      <c r="H463" s="6"/>
      <c r="I463" s="6"/>
      <c r="J463" s="15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20.25" customHeight="1" x14ac:dyDescent="0.55000000000000004">
      <c r="A464" s="6"/>
      <c r="B464" s="6"/>
      <c r="C464" s="6"/>
      <c r="D464" s="6"/>
      <c r="E464" s="6"/>
      <c r="F464" s="6"/>
      <c r="G464" s="6"/>
      <c r="H464" s="6"/>
      <c r="I464" s="6"/>
      <c r="J464" s="15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20.25" customHeight="1" x14ac:dyDescent="0.55000000000000004">
      <c r="A465" s="6"/>
      <c r="B465" s="6"/>
      <c r="C465" s="6"/>
      <c r="D465" s="6"/>
      <c r="E465" s="6"/>
      <c r="F465" s="6"/>
      <c r="G465" s="6"/>
      <c r="H465" s="6"/>
      <c r="I465" s="6"/>
      <c r="J465" s="15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20.25" customHeight="1" x14ac:dyDescent="0.55000000000000004">
      <c r="A466" s="6"/>
      <c r="B466" s="6"/>
      <c r="C466" s="6"/>
      <c r="D466" s="6"/>
      <c r="E466" s="6"/>
      <c r="F466" s="6"/>
      <c r="G466" s="6"/>
      <c r="H466" s="6"/>
      <c r="I466" s="6"/>
      <c r="J466" s="15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20.25" customHeight="1" x14ac:dyDescent="0.55000000000000004">
      <c r="A467" s="6"/>
      <c r="B467" s="6"/>
      <c r="C467" s="6"/>
      <c r="D467" s="6"/>
      <c r="E467" s="6"/>
      <c r="F467" s="6"/>
      <c r="G467" s="6"/>
      <c r="H467" s="6"/>
      <c r="I467" s="6"/>
      <c r="J467" s="15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20.25" customHeight="1" x14ac:dyDescent="0.55000000000000004">
      <c r="A468" s="6"/>
      <c r="B468" s="6"/>
      <c r="C468" s="6"/>
      <c r="D468" s="6"/>
      <c r="E468" s="6"/>
      <c r="F468" s="6"/>
      <c r="G468" s="6"/>
      <c r="H468" s="6"/>
      <c r="I468" s="6"/>
      <c r="J468" s="15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20.25" customHeight="1" x14ac:dyDescent="0.55000000000000004">
      <c r="A469" s="6"/>
      <c r="B469" s="6"/>
      <c r="C469" s="6"/>
      <c r="D469" s="6"/>
      <c r="E469" s="6"/>
      <c r="F469" s="6"/>
      <c r="G469" s="6"/>
      <c r="H469" s="6"/>
      <c r="I469" s="6"/>
      <c r="J469" s="15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0.25" customHeight="1" x14ac:dyDescent="0.55000000000000004">
      <c r="A470" s="6"/>
      <c r="B470" s="6"/>
      <c r="C470" s="6"/>
      <c r="D470" s="6"/>
      <c r="E470" s="6"/>
      <c r="F470" s="6"/>
      <c r="G470" s="6"/>
      <c r="H470" s="6"/>
      <c r="I470" s="6"/>
      <c r="J470" s="15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0.25" customHeight="1" x14ac:dyDescent="0.55000000000000004">
      <c r="A471" s="6"/>
      <c r="B471" s="6"/>
      <c r="C471" s="6"/>
      <c r="D471" s="6"/>
      <c r="E471" s="6"/>
      <c r="F471" s="6"/>
      <c r="G471" s="6"/>
      <c r="H471" s="6"/>
      <c r="I471" s="6"/>
      <c r="J471" s="15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20.25" customHeight="1" x14ac:dyDescent="0.55000000000000004">
      <c r="A472" s="6"/>
      <c r="B472" s="6"/>
      <c r="C472" s="6"/>
      <c r="D472" s="6"/>
      <c r="E472" s="6"/>
      <c r="F472" s="6"/>
      <c r="G472" s="6"/>
      <c r="H472" s="6"/>
      <c r="I472" s="6"/>
      <c r="J472" s="15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20.25" customHeight="1" x14ac:dyDescent="0.55000000000000004">
      <c r="A473" s="6"/>
      <c r="B473" s="6"/>
      <c r="C473" s="6"/>
      <c r="D473" s="6"/>
      <c r="E473" s="6"/>
      <c r="F473" s="6"/>
      <c r="G473" s="6"/>
      <c r="H473" s="6"/>
      <c r="I473" s="6"/>
      <c r="J473" s="15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0.25" customHeight="1" x14ac:dyDescent="0.55000000000000004">
      <c r="A474" s="6"/>
      <c r="B474" s="6"/>
      <c r="C474" s="6"/>
      <c r="D474" s="6"/>
      <c r="E474" s="6"/>
      <c r="F474" s="6"/>
      <c r="G474" s="6"/>
      <c r="H474" s="6"/>
      <c r="I474" s="6"/>
      <c r="J474" s="15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0.25" customHeight="1" x14ac:dyDescent="0.55000000000000004">
      <c r="A475" s="6"/>
      <c r="B475" s="6"/>
      <c r="C475" s="6"/>
      <c r="D475" s="6"/>
      <c r="E475" s="6"/>
      <c r="F475" s="6"/>
      <c r="G475" s="6"/>
      <c r="H475" s="6"/>
      <c r="I475" s="6"/>
      <c r="J475" s="15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0.25" customHeight="1" x14ac:dyDescent="0.55000000000000004">
      <c r="A476" s="6"/>
      <c r="B476" s="6"/>
      <c r="C476" s="6"/>
      <c r="D476" s="6"/>
      <c r="E476" s="6"/>
      <c r="F476" s="6"/>
      <c r="G476" s="6"/>
      <c r="H476" s="6"/>
      <c r="I476" s="6"/>
      <c r="J476" s="15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20.25" customHeight="1" x14ac:dyDescent="0.55000000000000004">
      <c r="A477" s="6"/>
      <c r="B477" s="6"/>
      <c r="C477" s="6"/>
      <c r="D477" s="6"/>
      <c r="E477" s="6"/>
      <c r="F477" s="6"/>
      <c r="G477" s="6"/>
      <c r="H477" s="6"/>
      <c r="I477" s="6"/>
      <c r="J477" s="15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20.25" customHeight="1" x14ac:dyDescent="0.55000000000000004">
      <c r="A478" s="6"/>
      <c r="B478" s="6"/>
      <c r="C478" s="6"/>
      <c r="D478" s="6"/>
      <c r="E478" s="6"/>
      <c r="F478" s="6"/>
      <c r="G478" s="6"/>
      <c r="H478" s="6"/>
      <c r="I478" s="6"/>
      <c r="J478" s="15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0.25" customHeight="1" x14ac:dyDescent="0.55000000000000004">
      <c r="A479" s="6"/>
      <c r="B479" s="6"/>
      <c r="C479" s="6"/>
      <c r="D479" s="6"/>
      <c r="E479" s="6"/>
      <c r="F479" s="6"/>
      <c r="G479" s="6"/>
      <c r="H479" s="6"/>
      <c r="I479" s="6"/>
      <c r="J479" s="15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20.25" customHeight="1" x14ac:dyDescent="0.55000000000000004">
      <c r="A480" s="6"/>
      <c r="B480" s="6"/>
      <c r="C480" s="6"/>
      <c r="D480" s="6"/>
      <c r="E480" s="6"/>
      <c r="F480" s="6"/>
      <c r="G480" s="6"/>
      <c r="H480" s="6"/>
      <c r="I480" s="6"/>
      <c r="J480" s="15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0.25" customHeight="1" x14ac:dyDescent="0.55000000000000004">
      <c r="A481" s="6"/>
      <c r="B481" s="6"/>
      <c r="C481" s="6"/>
      <c r="D481" s="6"/>
      <c r="E481" s="6"/>
      <c r="F481" s="6"/>
      <c r="G481" s="6"/>
      <c r="H481" s="6"/>
      <c r="I481" s="6"/>
      <c r="J481" s="15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0.25" customHeight="1" x14ac:dyDescent="0.55000000000000004">
      <c r="A482" s="6"/>
      <c r="B482" s="6"/>
      <c r="C482" s="6"/>
      <c r="D482" s="6"/>
      <c r="E482" s="6"/>
      <c r="F482" s="6"/>
      <c r="G482" s="6"/>
      <c r="H482" s="6"/>
      <c r="I482" s="6"/>
      <c r="J482" s="15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20.25" customHeight="1" x14ac:dyDescent="0.55000000000000004">
      <c r="A483" s="6"/>
      <c r="B483" s="6"/>
      <c r="C483" s="6"/>
      <c r="D483" s="6"/>
      <c r="E483" s="6"/>
      <c r="F483" s="6"/>
      <c r="G483" s="6"/>
      <c r="H483" s="6"/>
      <c r="I483" s="6"/>
      <c r="J483" s="15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20.25" customHeight="1" x14ac:dyDescent="0.55000000000000004">
      <c r="A484" s="6"/>
      <c r="B484" s="6"/>
      <c r="C484" s="6"/>
      <c r="D484" s="6"/>
      <c r="E484" s="6"/>
      <c r="F484" s="6"/>
      <c r="G484" s="6"/>
      <c r="H484" s="6"/>
      <c r="I484" s="6"/>
      <c r="J484" s="15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20.25" customHeight="1" x14ac:dyDescent="0.55000000000000004">
      <c r="A485" s="6"/>
      <c r="B485" s="6"/>
      <c r="C485" s="6"/>
      <c r="D485" s="6"/>
      <c r="E485" s="6"/>
      <c r="F485" s="6"/>
      <c r="G485" s="6"/>
      <c r="H485" s="6"/>
      <c r="I485" s="6"/>
      <c r="J485" s="15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20.25" customHeight="1" x14ac:dyDescent="0.55000000000000004">
      <c r="A486" s="6"/>
      <c r="B486" s="6"/>
      <c r="C486" s="6"/>
      <c r="D486" s="6"/>
      <c r="E486" s="6"/>
      <c r="F486" s="6"/>
      <c r="G486" s="6"/>
      <c r="H486" s="6"/>
      <c r="I486" s="6"/>
      <c r="J486" s="15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20.25" customHeight="1" x14ac:dyDescent="0.55000000000000004">
      <c r="A487" s="6"/>
      <c r="B487" s="6"/>
      <c r="C487" s="6"/>
      <c r="D487" s="6"/>
      <c r="E487" s="6"/>
      <c r="F487" s="6"/>
      <c r="G487" s="6"/>
      <c r="H487" s="6"/>
      <c r="I487" s="6"/>
      <c r="J487" s="15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20.25" customHeight="1" x14ac:dyDescent="0.55000000000000004">
      <c r="A488" s="6"/>
      <c r="B488" s="6"/>
      <c r="C488" s="6"/>
      <c r="D488" s="6"/>
      <c r="E488" s="6"/>
      <c r="F488" s="6"/>
      <c r="G488" s="6"/>
      <c r="H488" s="6"/>
      <c r="I488" s="6"/>
      <c r="J488" s="15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20.25" customHeight="1" x14ac:dyDescent="0.55000000000000004">
      <c r="A489" s="6"/>
      <c r="B489" s="6"/>
      <c r="C489" s="6"/>
      <c r="D489" s="6"/>
      <c r="E489" s="6"/>
      <c r="F489" s="6"/>
      <c r="G489" s="6"/>
      <c r="H489" s="6"/>
      <c r="I489" s="6"/>
      <c r="J489" s="15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20.25" customHeight="1" x14ac:dyDescent="0.55000000000000004">
      <c r="A490" s="6"/>
      <c r="B490" s="6"/>
      <c r="C490" s="6"/>
      <c r="D490" s="6"/>
      <c r="E490" s="6"/>
      <c r="F490" s="6"/>
      <c r="G490" s="6"/>
      <c r="H490" s="6"/>
      <c r="I490" s="6"/>
      <c r="J490" s="15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0.25" customHeight="1" x14ac:dyDescent="0.55000000000000004">
      <c r="A491" s="6"/>
      <c r="B491" s="6"/>
      <c r="C491" s="6"/>
      <c r="D491" s="6"/>
      <c r="E491" s="6"/>
      <c r="F491" s="6"/>
      <c r="G491" s="6"/>
      <c r="H491" s="6"/>
      <c r="I491" s="6"/>
      <c r="J491" s="15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20.25" customHeight="1" x14ac:dyDescent="0.55000000000000004">
      <c r="A492" s="6"/>
      <c r="B492" s="6"/>
      <c r="C492" s="6"/>
      <c r="D492" s="6"/>
      <c r="E492" s="6"/>
      <c r="F492" s="6"/>
      <c r="G492" s="6"/>
      <c r="H492" s="6"/>
      <c r="I492" s="6"/>
      <c r="J492" s="15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20.25" customHeight="1" x14ac:dyDescent="0.55000000000000004">
      <c r="A493" s="6"/>
      <c r="B493" s="6"/>
      <c r="C493" s="6"/>
      <c r="D493" s="6"/>
      <c r="E493" s="6"/>
      <c r="F493" s="6"/>
      <c r="G493" s="6"/>
      <c r="H493" s="6"/>
      <c r="I493" s="6"/>
      <c r="J493" s="15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20.25" customHeight="1" x14ac:dyDescent="0.55000000000000004">
      <c r="A494" s="6"/>
      <c r="B494" s="6"/>
      <c r="C494" s="6"/>
      <c r="D494" s="6"/>
      <c r="E494" s="6"/>
      <c r="F494" s="6"/>
      <c r="G494" s="6"/>
      <c r="H494" s="6"/>
      <c r="I494" s="6"/>
      <c r="J494" s="15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0.25" customHeight="1" x14ac:dyDescent="0.55000000000000004">
      <c r="A495" s="6"/>
      <c r="B495" s="6"/>
      <c r="C495" s="6"/>
      <c r="D495" s="6"/>
      <c r="E495" s="6"/>
      <c r="F495" s="6"/>
      <c r="G495" s="6"/>
      <c r="H495" s="6"/>
      <c r="I495" s="6"/>
      <c r="J495" s="15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20.25" customHeight="1" x14ac:dyDescent="0.55000000000000004">
      <c r="A496" s="6"/>
      <c r="B496" s="6"/>
      <c r="C496" s="6"/>
      <c r="D496" s="6"/>
      <c r="E496" s="6"/>
      <c r="F496" s="6"/>
      <c r="G496" s="6"/>
      <c r="H496" s="6"/>
      <c r="I496" s="6"/>
      <c r="J496" s="15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20.25" customHeight="1" x14ac:dyDescent="0.55000000000000004">
      <c r="A497" s="6"/>
      <c r="B497" s="6"/>
      <c r="C497" s="6"/>
      <c r="D497" s="6"/>
      <c r="E497" s="6"/>
      <c r="F497" s="6"/>
      <c r="G497" s="6"/>
      <c r="H497" s="6"/>
      <c r="I497" s="6"/>
      <c r="J497" s="15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20.25" customHeight="1" x14ac:dyDescent="0.55000000000000004">
      <c r="A498" s="6"/>
      <c r="B498" s="6"/>
      <c r="C498" s="6"/>
      <c r="D498" s="6"/>
      <c r="E498" s="6"/>
      <c r="F498" s="6"/>
      <c r="G498" s="6"/>
      <c r="H498" s="6"/>
      <c r="I498" s="6"/>
      <c r="J498" s="15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20.25" customHeight="1" x14ac:dyDescent="0.55000000000000004">
      <c r="A499" s="6"/>
      <c r="B499" s="6"/>
      <c r="C499" s="6"/>
      <c r="D499" s="6"/>
      <c r="E499" s="6"/>
      <c r="F499" s="6"/>
      <c r="G499" s="6"/>
      <c r="H499" s="6"/>
      <c r="I499" s="6"/>
      <c r="J499" s="15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0.25" customHeight="1" x14ac:dyDescent="0.55000000000000004">
      <c r="A500" s="6"/>
      <c r="B500" s="6"/>
      <c r="C500" s="6"/>
      <c r="D500" s="6"/>
      <c r="E500" s="6"/>
      <c r="F500" s="6"/>
      <c r="G500" s="6"/>
      <c r="H500" s="6"/>
      <c r="I500" s="6"/>
      <c r="J500" s="15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20.25" customHeight="1" x14ac:dyDescent="0.55000000000000004">
      <c r="A501" s="6"/>
      <c r="B501" s="6"/>
      <c r="C501" s="6"/>
      <c r="D501" s="6"/>
      <c r="E501" s="6"/>
      <c r="F501" s="6"/>
      <c r="G501" s="6"/>
      <c r="H501" s="6"/>
      <c r="I501" s="6"/>
      <c r="J501" s="15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0.25" customHeight="1" x14ac:dyDescent="0.55000000000000004">
      <c r="A502" s="6"/>
      <c r="B502" s="6"/>
      <c r="C502" s="6"/>
      <c r="D502" s="6"/>
      <c r="E502" s="6"/>
      <c r="F502" s="6"/>
      <c r="G502" s="6"/>
      <c r="H502" s="6"/>
      <c r="I502" s="6"/>
      <c r="J502" s="15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20.25" customHeight="1" x14ac:dyDescent="0.55000000000000004">
      <c r="A503" s="6"/>
      <c r="B503" s="6"/>
      <c r="C503" s="6"/>
      <c r="D503" s="6"/>
      <c r="E503" s="6"/>
      <c r="F503" s="6"/>
      <c r="G503" s="6"/>
      <c r="H503" s="6"/>
      <c r="I503" s="6"/>
      <c r="J503" s="15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0.25" customHeight="1" x14ac:dyDescent="0.55000000000000004">
      <c r="A504" s="6"/>
      <c r="B504" s="6"/>
      <c r="C504" s="6"/>
      <c r="D504" s="6"/>
      <c r="E504" s="6"/>
      <c r="F504" s="6"/>
      <c r="G504" s="6"/>
      <c r="H504" s="6"/>
      <c r="I504" s="6"/>
      <c r="J504" s="15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0.25" customHeight="1" x14ac:dyDescent="0.55000000000000004">
      <c r="A505" s="6"/>
      <c r="B505" s="6"/>
      <c r="C505" s="6"/>
      <c r="D505" s="6"/>
      <c r="E505" s="6"/>
      <c r="F505" s="6"/>
      <c r="G505" s="6"/>
      <c r="H505" s="6"/>
      <c r="I505" s="6"/>
      <c r="J505" s="15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0.25" customHeight="1" x14ac:dyDescent="0.55000000000000004">
      <c r="A506" s="6"/>
      <c r="B506" s="6"/>
      <c r="C506" s="6"/>
      <c r="D506" s="6"/>
      <c r="E506" s="6"/>
      <c r="F506" s="6"/>
      <c r="G506" s="6"/>
      <c r="H506" s="6"/>
      <c r="I506" s="6"/>
      <c r="J506" s="15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0.25" customHeight="1" x14ac:dyDescent="0.55000000000000004">
      <c r="A507" s="6"/>
      <c r="B507" s="6"/>
      <c r="C507" s="6"/>
      <c r="D507" s="6"/>
      <c r="E507" s="6"/>
      <c r="F507" s="6"/>
      <c r="G507" s="6"/>
      <c r="H507" s="6"/>
      <c r="I507" s="6"/>
      <c r="J507" s="15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0.25" customHeight="1" x14ac:dyDescent="0.55000000000000004">
      <c r="A508" s="6"/>
      <c r="B508" s="6"/>
      <c r="C508" s="6"/>
      <c r="D508" s="6"/>
      <c r="E508" s="6"/>
      <c r="F508" s="6"/>
      <c r="G508" s="6"/>
      <c r="H508" s="6"/>
      <c r="I508" s="6"/>
      <c r="J508" s="15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0.25" customHeight="1" x14ac:dyDescent="0.55000000000000004">
      <c r="A509" s="6"/>
      <c r="B509" s="6"/>
      <c r="C509" s="6"/>
      <c r="D509" s="6"/>
      <c r="E509" s="6"/>
      <c r="F509" s="6"/>
      <c r="G509" s="6"/>
      <c r="H509" s="6"/>
      <c r="I509" s="6"/>
      <c r="J509" s="15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0.25" customHeight="1" x14ac:dyDescent="0.55000000000000004">
      <c r="A510" s="6"/>
      <c r="B510" s="6"/>
      <c r="C510" s="6"/>
      <c r="D510" s="6"/>
      <c r="E510" s="6"/>
      <c r="F510" s="6"/>
      <c r="G510" s="6"/>
      <c r="H510" s="6"/>
      <c r="I510" s="6"/>
      <c r="J510" s="15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0.25" customHeight="1" x14ac:dyDescent="0.55000000000000004">
      <c r="A511" s="6"/>
      <c r="B511" s="6"/>
      <c r="C511" s="6"/>
      <c r="D511" s="6"/>
      <c r="E511" s="6"/>
      <c r="F511" s="6"/>
      <c r="G511" s="6"/>
      <c r="H511" s="6"/>
      <c r="I511" s="6"/>
      <c r="J511" s="15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0.25" customHeight="1" x14ac:dyDescent="0.55000000000000004">
      <c r="A512" s="6"/>
      <c r="B512" s="6"/>
      <c r="C512" s="6"/>
      <c r="D512" s="6"/>
      <c r="E512" s="6"/>
      <c r="F512" s="6"/>
      <c r="G512" s="6"/>
      <c r="H512" s="6"/>
      <c r="I512" s="6"/>
      <c r="J512" s="15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0.25" customHeight="1" x14ac:dyDescent="0.55000000000000004">
      <c r="A513" s="6"/>
      <c r="B513" s="6"/>
      <c r="C513" s="6"/>
      <c r="D513" s="6"/>
      <c r="E513" s="6"/>
      <c r="F513" s="6"/>
      <c r="G513" s="6"/>
      <c r="H513" s="6"/>
      <c r="I513" s="6"/>
      <c r="J513" s="15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0.25" customHeight="1" x14ac:dyDescent="0.55000000000000004">
      <c r="A514" s="6"/>
      <c r="B514" s="6"/>
      <c r="C514" s="6"/>
      <c r="D514" s="6"/>
      <c r="E514" s="6"/>
      <c r="F514" s="6"/>
      <c r="G514" s="6"/>
      <c r="H514" s="6"/>
      <c r="I514" s="6"/>
      <c r="J514" s="15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0.25" customHeight="1" x14ac:dyDescent="0.55000000000000004">
      <c r="A515" s="6"/>
      <c r="B515" s="6"/>
      <c r="C515" s="6"/>
      <c r="D515" s="6"/>
      <c r="E515" s="6"/>
      <c r="F515" s="6"/>
      <c r="G515" s="6"/>
      <c r="H515" s="6"/>
      <c r="I515" s="6"/>
      <c r="J515" s="15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0.25" customHeight="1" x14ac:dyDescent="0.55000000000000004">
      <c r="A516" s="6"/>
      <c r="B516" s="6"/>
      <c r="C516" s="6"/>
      <c r="D516" s="6"/>
      <c r="E516" s="6"/>
      <c r="F516" s="6"/>
      <c r="G516" s="6"/>
      <c r="H516" s="6"/>
      <c r="I516" s="6"/>
      <c r="J516" s="15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0.25" customHeight="1" x14ac:dyDescent="0.55000000000000004">
      <c r="A517" s="6"/>
      <c r="B517" s="6"/>
      <c r="C517" s="6"/>
      <c r="D517" s="6"/>
      <c r="E517" s="6"/>
      <c r="F517" s="6"/>
      <c r="G517" s="6"/>
      <c r="H517" s="6"/>
      <c r="I517" s="6"/>
      <c r="J517" s="15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0.25" customHeight="1" x14ac:dyDescent="0.55000000000000004">
      <c r="A518" s="6"/>
      <c r="B518" s="6"/>
      <c r="C518" s="6"/>
      <c r="D518" s="6"/>
      <c r="E518" s="6"/>
      <c r="F518" s="6"/>
      <c r="G518" s="6"/>
      <c r="H518" s="6"/>
      <c r="I518" s="6"/>
      <c r="J518" s="15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0.25" customHeight="1" x14ac:dyDescent="0.55000000000000004">
      <c r="A519" s="6"/>
      <c r="B519" s="6"/>
      <c r="C519" s="6"/>
      <c r="D519" s="6"/>
      <c r="E519" s="6"/>
      <c r="F519" s="6"/>
      <c r="G519" s="6"/>
      <c r="H519" s="6"/>
      <c r="I519" s="6"/>
      <c r="J519" s="15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0.25" customHeight="1" x14ac:dyDescent="0.55000000000000004">
      <c r="A520" s="6"/>
      <c r="B520" s="6"/>
      <c r="C520" s="6"/>
      <c r="D520" s="6"/>
      <c r="E520" s="6"/>
      <c r="F520" s="6"/>
      <c r="G520" s="6"/>
      <c r="H520" s="6"/>
      <c r="I520" s="6"/>
      <c r="J520" s="15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0.25" customHeight="1" x14ac:dyDescent="0.55000000000000004">
      <c r="A521" s="6"/>
      <c r="B521" s="6"/>
      <c r="C521" s="6"/>
      <c r="D521" s="6"/>
      <c r="E521" s="6"/>
      <c r="F521" s="6"/>
      <c r="G521" s="6"/>
      <c r="H521" s="6"/>
      <c r="I521" s="6"/>
      <c r="J521" s="15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20.25" customHeight="1" x14ac:dyDescent="0.55000000000000004">
      <c r="A522" s="6"/>
      <c r="B522" s="6"/>
      <c r="C522" s="6"/>
      <c r="D522" s="6"/>
      <c r="E522" s="6"/>
      <c r="F522" s="6"/>
      <c r="G522" s="6"/>
      <c r="H522" s="6"/>
      <c r="I522" s="6"/>
      <c r="J522" s="15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20.25" customHeight="1" x14ac:dyDescent="0.55000000000000004">
      <c r="A523" s="6"/>
      <c r="B523" s="6"/>
      <c r="C523" s="6"/>
      <c r="D523" s="6"/>
      <c r="E523" s="6"/>
      <c r="F523" s="6"/>
      <c r="G523" s="6"/>
      <c r="H523" s="6"/>
      <c r="I523" s="6"/>
      <c r="J523" s="15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20.25" customHeight="1" x14ac:dyDescent="0.55000000000000004">
      <c r="A524" s="6"/>
      <c r="B524" s="6"/>
      <c r="C524" s="6"/>
      <c r="D524" s="6"/>
      <c r="E524" s="6"/>
      <c r="F524" s="6"/>
      <c r="G524" s="6"/>
      <c r="H524" s="6"/>
      <c r="I524" s="6"/>
      <c r="J524" s="15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20.25" customHeight="1" x14ac:dyDescent="0.55000000000000004">
      <c r="A525" s="6"/>
      <c r="B525" s="6"/>
      <c r="C525" s="6"/>
      <c r="D525" s="6"/>
      <c r="E525" s="6"/>
      <c r="F525" s="6"/>
      <c r="G525" s="6"/>
      <c r="H525" s="6"/>
      <c r="I525" s="6"/>
      <c r="J525" s="15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20.25" customHeight="1" x14ac:dyDescent="0.55000000000000004">
      <c r="A526" s="6"/>
      <c r="B526" s="6"/>
      <c r="C526" s="6"/>
      <c r="D526" s="6"/>
      <c r="E526" s="6"/>
      <c r="F526" s="6"/>
      <c r="G526" s="6"/>
      <c r="H526" s="6"/>
      <c r="I526" s="6"/>
      <c r="J526" s="15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0.25" customHeight="1" x14ac:dyDescent="0.55000000000000004">
      <c r="A527" s="6"/>
      <c r="B527" s="6"/>
      <c r="C527" s="6"/>
      <c r="D527" s="6"/>
      <c r="E527" s="6"/>
      <c r="F527" s="6"/>
      <c r="G527" s="6"/>
      <c r="H527" s="6"/>
      <c r="I527" s="6"/>
      <c r="J527" s="15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0.25" customHeight="1" x14ac:dyDescent="0.55000000000000004">
      <c r="A528" s="6"/>
      <c r="B528" s="6"/>
      <c r="C528" s="6"/>
      <c r="D528" s="6"/>
      <c r="E528" s="6"/>
      <c r="F528" s="6"/>
      <c r="G528" s="6"/>
      <c r="H528" s="6"/>
      <c r="I528" s="6"/>
      <c r="J528" s="15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0.25" customHeight="1" x14ac:dyDescent="0.55000000000000004">
      <c r="A529" s="6"/>
      <c r="B529" s="6"/>
      <c r="C529" s="6"/>
      <c r="D529" s="6"/>
      <c r="E529" s="6"/>
      <c r="F529" s="6"/>
      <c r="G529" s="6"/>
      <c r="H529" s="6"/>
      <c r="I529" s="6"/>
      <c r="J529" s="15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0.25" customHeight="1" x14ac:dyDescent="0.55000000000000004">
      <c r="A530" s="6"/>
      <c r="B530" s="6"/>
      <c r="C530" s="6"/>
      <c r="D530" s="6"/>
      <c r="E530" s="6"/>
      <c r="F530" s="6"/>
      <c r="G530" s="6"/>
      <c r="H530" s="6"/>
      <c r="I530" s="6"/>
      <c r="J530" s="15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0.25" customHeight="1" x14ac:dyDescent="0.55000000000000004">
      <c r="A531" s="6"/>
      <c r="B531" s="6"/>
      <c r="C531" s="6"/>
      <c r="D531" s="6"/>
      <c r="E531" s="6"/>
      <c r="F531" s="6"/>
      <c r="G531" s="6"/>
      <c r="H531" s="6"/>
      <c r="I531" s="6"/>
      <c r="J531" s="15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0.25" customHeight="1" x14ac:dyDescent="0.55000000000000004">
      <c r="A532" s="6"/>
      <c r="B532" s="6"/>
      <c r="C532" s="6"/>
      <c r="D532" s="6"/>
      <c r="E532" s="6"/>
      <c r="F532" s="6"/>
      <c r="G532" s="6"/>
      <c r="H532" s="6"/>
      <c r="I532" s="6"/>
      <c r="J532" s="15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0.25" customHeight="1" x14ac:dyDescent="0.55000000000000004">
      <c r="A533" s="6"/>
      <c r="B533" s="6"/>
      <c r="C533" s="6"/>
      <c r="D533" s="6"/>
      <c r="E533" s="6"/>
      <c r="F533" s="6"/>
      <c r="G533" s="6"/>
      <c r="H533" s="6"/>
      <c r="I533" s="6"/>
      <c r="J533" s="15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0.25" customHeight="1" x14ac:dyDescent="0.55000000000000004">
      <c r="A534" s="6"/>
      <c r="B534" s="6"/>
      <c r="C534" s="6"/>
      <c r="D534" s="6"/>
      <c r="E534" s="6"/>
      <c r="F534" s="6"/>
      <c r="G534" s="6"/>
      <c r="H534" s="6"/>
      <c r="I534" s="6"/>
      <c r="J534" s="15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0.25" customHeight="1" x14ac:dyDescent="0.55000000000000004">
      <c r="A535" s="6"/>
      <c r="B535" s="6"/>
      <c r="C535" s="6"/>
      <c r="D535" s="6"/>
      <c r="E535" s="6"/>
      <c r="F535" s="6"/>
      <c r="G535" s="6"/>
      <c r="H535" s="6"/>
      <c r="I535" s="6"/>
      <c r="J535" s="15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0.25" customHeight="1" x14ac:dyDescent="0.55000000000000004">
      <c r="A536" s="6"/>
      <c r="B536" s="6"/>
      <c r="C536" s="6"/>
      <c r="D536" s="6"/>
      <c r="E536" s="6"/>
      <c r="F536" s="6"/>
      <c r="G536" s="6"/>
      <c r="H536" s="6"/>
      <c r="I536" s="6"/>
      <c r="J536" s="15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0.25" customHeight="1" x14ac:dyDescent="0.55000000000000004">
      <c r="A537" s="6"/>
      <c r="B537" s="6"/>
      <c r="C537" s="6"/>
      <c r="D537" s="6"/>
      <c r="E537" s="6"/>
      <c r="F537" s="6"/>
      <c r="G537" s="6"/>
      <c r="H537" s="6"/>
      <c r="I537" s="6"/>
      <c r="J537" s="15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0.25" customHeight="1" x14ac:dyDescent="0.55000000000000004">
      <c r="A538" s="6"/>
      <c r="B538" s="6"/>
      <c r="C538" s="6"/>
      <c r="D538" s="6"/>
      <c r="E538" s="6"/>
      <c r="F538" s="6"/>
      <c r="G538" s="6"/>
      <c r="H538" s="6"/>
      <c r="I538" s="6"/>
      <c r="J538" s="15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0.25" customHeight="1" x14ac:dyDescent="0.55000000000000004">
      <c r="A539" s="6"/>
      <c r="B539" s="6"/>
      <c r="C539" s="6"/>
      <c r="D539" s="6"/>
      <c r="E539" s="6"/>
      <c r="F539" s="6"/>
      <c r="G539" s="6"/>
      <c r="H539" s="6"/>
      <c r="I539" s="6"/>
      <c r="J539" s="15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20.25" customHeight="1" x14ac:dyDescent="0.55000000000000004">
      <c r="A540" s="6"/>
      <c r="B540" s="6"/>
      <c r="C540" s="6"/>
      <c r="D540" s="6"/>
      <c r="E540" s="6"/>
      <c r="F540" s="6"/>
      <c r="G540" s="6"/>
      <c r="H540" s="6"/>
      <c r="I540" s="6"/>
      <c r="J540" s="15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20.25" customHeight="1" x14ac:dyDescent="0.55000000000000004">
      <c r="A541" s="6"/>
      <c r="B541" s="6"/>
      <c r="C541" s="6"/>
      <c r="D541" s="6"/>
      <c r="E541" s="6"/>
      <c r="F541" s="6"/>
      <c r="G541" s="6"/>
      <c r="H541" s="6"/>
      <c r="I541" s="6"/>
      <c r="J541" s="15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20.25" customHeight="1" x14ac:dyDescent="0.55000000000000004">
      <c r="A542" s="6"/>
      <c r="B542" s="6"/>
      <c r="C542" s="6"/>
      <c r="D542" s="6"/>
      <c r="E542" s="6"/>
      <c r="F542" s="6"/>
      <c r="G542" s="6"/>
      <c r="H542" s="6"/>
      <c r="I542" s="6"/>
      <c r="J542" s="15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20.25" customHeight="1" x14ac:dyDescent="0.55000000000000004">
      <c r="A543" s="6"/>
      <c r="B543" s="6"/>
      <c r="C543" s="6"/>
      <c r="D543" s="6"/>
      <c r="E543" s="6"/>
      <c r="F543" s="6"/>
      <c r="G543" s="6"/>
      <c r="H543" s="6"/>
      <c r="I543" s="6"/>
      <c r="J543" s="15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20.25" customHeight="1" x14ac:dyDescent="0.55000000000000004">
      <c r="A544" s="6"/>
      <c r="B544" s="6"/>
      <c r="C544" s="6"/>
      <c r="D544" s="6"/>
      <c r="E544" s="6"/>
      <c r="F544" s="6"/>
      <c r="G544" s="6"/>
      <c r="H544" s="6"/>
      <c r="I544" s="6"/>
      <c r="J544" s="15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20.25" customHeight="1" x14ac:dyDescent="0.55000000000000004">
      <c r="A545" s="6"/>
      <c r="B545" s="6"/>
      <c r="C545" s="6"/>
      <c r="D545" s="6"/>
      <c r="E545" s="6"/>
      <c r="F545" s="6"/>
      <c r="G545" s="6"/>
      <c r="H545" s="6"/>
      <c r="I545" s="6"/>
      <c r="J545" s="15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20.25" customHeight="1" x14ac:dyDescent="0.55000000000000004">
      <c r="A546" s="6"/>
      <c r="B546" s="6"/>
      <c r="C546" s="6"/>
      <c r="D546" s="6"/>
      <c r="E546" s="6"/>
      <c r="F546" s="6"/>
      <c r="G546" s="6"/>
      <c r="H546" s="6"/>
      <c r="I546" s="6"/>
      <c r="J546" s="15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0.25" customHeight="1" x14ac:dyDescent="0.55000000000000004">
      <c r="A547" s="6"/>
      <c r="B547" s="6"/>
      <c r="C547" s="6"/>
      <c r="D547" s="6"/>
      <c r="E547" s="6"/>
      <c r="F547" s="6"/>
      <c r="G547" s="6"/>
      <c r="H547" s="6"/>
      <c r="I547" s="6"/>
      <c r="J547" s="15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20.25" customHeight="1" x14ac:dyDescent="0.55000000000000004">
      <c r="A548" s="6"/>
      <c r="B548" s="6"/>
      <c r="C548" s="6"/>
      <c r="D548" s="6"/>
      <c r="E548" s="6"/>
      <c r="F548" s="6"/>
      <c r="G548" s="6"/>
      <c r="H548" s="6"/>
      <c r="I548" s="6"/>
      <c r="J548" s="15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20.25" customHeight="1" x14ac:dyDescent="0.55000000000000004">
      <c r="A549" s="6"/>
      <c r="B549" s="6"/>
      <c r="C549" s="6"/>
      <c r="D549" s="6"/>
      <c r="E549" s="6"/>
      <c r="F549" s="6"/>
      <c r="G549" s="6"/>
      <c r="H549" s="6"/>
      <c r="I549" s="6"/>
      <c r="J549" s="15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20.25" customHeight="1" x14ac:dyDescent="0.55000000000000004">
      <c r="A550" s="6"/>
      <c r="B550" s="6"/>
      <c r="C550" s="6"/>
      <c r="D550" s="6"/>
      <c r="E550" s="6"/>
      <c r="F550" s="6"/>
      <c r="G550" s="6"/>
      <c r="H550" s="6"/>
      <c r="I550" s="6"/>
      <c r="J550" s="15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0.25" customHeight="1" x14ac:dyDescent="0.55000000000000004">
      <c r="A551" s="6"/>
      <c r="B551" s="6"/>
      <c r="C551" s="6"/>
      <c r="D551" s="6"/>
      <c r="E551" s="6"/>
      <c r="F551" s="6"/>
      <c r="G551" s="6"/>
      <c r="H551" s="6"/>
      <c r="I551" s="6"/>
      <c r="J551" s="15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0.25" customHeight="1" x14ac:dyDescent="0.55000000000000004">
      <c r="A552" s="6"/>
      <c r="B552" s="6"/>
      <c r="C552" s="6"/>
      <c r="D552" s="6"/>
      <c r="E552" s="6"/>
      <c r="F552" s="6"/>
      <c r="G552" s="6"/>
      <c r="H552" s="6"/>
      <c r="I552" s="6"/>
      <c r="J552" s="15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0.25" customHeight="1" x14ac:dyDescent="0.55000000000000004">
      <c r="A553" s="6"/>
      <c r="B553" s="6"/>
      <c r="C553" s="6"/>
      <c r="D553" s="6"/>
      <c r="E553" s="6"/>
      <c r="F553" s="6"/>
      <c r="G553" s="6"/>
      <c r="H553" s="6"/>
      <c r="I553" s="6"/>
      <c r="J553" s="15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20.25" customHeight="1" x14ac:dyDescent="0.55000000000000004">
      <c r="A554" s="6"/>
      <c r="B554" s="6"/>
      <c r="C554" s="6"/>
      <c r="D554" s="6"/>
      <c r="E554" s="6"/>
      <c r="F554" s="6"/>
      <c r="G554" s="6"/>
      <c r="H554" s="6"/>
      <c r="I554" s="6"/>
      <c r="J554" s="15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20.25" customHeight="1" x14ac:dyDescent="0.55000000000000004">
      <c r="A555" s="6"/>
      <c r="B555" s="6"/>
      <c r="C555" s="6"/>
      <c r="D555" s="6"/>
      <c r="E555" s="6"/>
      <c r="F555" s="6"/>
      <c r="G555" s="6"/>
      <c r="H555" s="6"/>
      <c r="I555" s="6"/>
      <c r="J555" s="15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20.25" customHeight="1" x14ac:dyDescent="0.55000000000000004">
      <c r="A556" s="6"/>
      <c r="B556" s="6"/>
      <c r="C556" s="6"/>
      <c r="D556" s="6"/>
      <c r="E556" s="6"/>
      <c r="F556" s="6"/>
      <c r="G556" s="6"/>
      <c r="H556" s="6"/>
      <c r="I556" s="6"/>
      <c r="J556" s="15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20.25" customHeight="1" x14ac:dyDescent="0.55000000000000004">
      <c r="A557" s="6"/>
      <c r="B557" s="6"/>
      <c r="C557" s="6"/>
      <c r="D557" s="6"/>
      <c r="E557" s="6"/>
      <c r="F557" s="6"/>
      <c r="G557" s="6"/>
      <c r="H557" s="6"/>
      <c r="I557" s="6"/>
      <c r="J557" s="15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20.25" customHeight="1" x14ac:dyDescent="0.55000000000000004">
      <c r="A558" s="6"/>
      <c r="B558" s="6"/>
      <c r="C558" s="6"/>
      <c r="D558" s="6"/>
      <c r="E558" s="6"/>
      <c r="F558" s="6"/>
      <c r="G558" s="6"/>
      <c r="H558" s="6"/>
      <c r="I558" s="6"/>
      <c r="J558" s="15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20.25" customHeight="1" x14ac:dyDescent="0.55000000000000004">
      <c r="A559" s="6"/>
      <c r="B559" s="6"/>
      <c r="C559" s="6"/>
      <c r="D559" s="6"/>
      <c r="E559" s="6"/>
      <c r="F559" s="6"/>
      <c r="G559" s="6"/>
      <c r="H559" s="6"/>
      <c r="I559" s="6"/>
      <c r="J559" s="15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20.25" customHeight="1" x14ac:dyDescent="0.55000000000000004">
      <c r="A560" s="6"/>
      <c r="B560" s="6"/>
      <c r="C560" s="6"/>
      <c r="D560" s="6"/>
      <c r="E560" s="6"/>
      <c r="F560" s="6"/>
      <c r="G560" s="6"/>
      <c r="H560" s="6"/>
      <c r="I560" s="6"/>
      <c r="J560" s="15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20.25" customHeight="1" x14ac:dyDescent="0.55000000000000004">
      <c r="A561" s="6"/>
      <c r="B561" s="6"/>
      <c r="C561" s="6"/>
      <c r="D561" s="6"/>
      <c r="E561" s="6"/>
      <c r="F561" s="6"/>
      <c r="G561" s="6"/>
      <c r="H561" s="6"/>
      <c r="I561" s="6"/>
      <c r="J561" s="15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20.25" customHeight="1" x14ac:dyDescent="0.55000000000000004">
      <c r="A562" s="6"/>
      <c r="B562" s="6"/>
      <c r="C562" s="6"/>
      <c r="D562" s="6"/>
      <c r="E562" s="6"/>
      <c r="F562" s="6"/>
      <c r="G562" s="6"/>
      <c r="H562" s="6"/>
      <c r="I562" s="6"/>
      <c r="J562" s="15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20.25" customHeight="1" x14ac:dyDescent="0.55000000000000004">
      <c r="A563" s="6"/>
      <c r="B563" s="6"/>
      <c r="C563" s="6"/>
      <c r="D563" s="6"/>
      <c r="E563" s="6"/>
      <c r="F563" s="6"/>
      <c r="G563" s="6"/>
      <c r="H563" s="6"/>
      <c r="I563" s="6"/>
      <c r="J563" s="15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20.25" customHeight="1" x14ac:dyDescent="0.55000000000000004">
      <c r="A564" s="6"/>
      <c r="B564" s="6"/>
      <c r="C564" s="6"/>
      <c r="D564" s="6"/>
      <c r="E564" s="6"/>
      <c r="F564" s="6"/>
      <c r="G564" s="6"/>
      <c r="H564" s="6"/>
      <c r="I564" s="6"/>
      <c r="J564" s="15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20.25" customHeight="1" x14ac:dyDescent="0.55000000000000004">
      <c r="A565" s="6"/>
      <c r="B565" s="6"/>
      <c r="C565" s="6"/>
      <c r="D565" s="6"/>
      <c r="E565" s="6"/>
      <c r="F565" s="6"/>
      <c r="G565" s="6"/>
      <c r="H565" s="6"/>
      <c r="I565" s="6"/>
      <c r="J565" s="15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0.25" customHeight="1" x14ac:dyDescent="0.55000000000000004">
      <c r="A566" s="6"/>
      <c r="B566" s="6"/>
      <c r="C566" s="6"/>
      <c r="D566" s="6"/>
      <c r="E566" s="6"/>
      <c r="F566" s="6"/>
      <c r="G566" s="6"/>
      <c r="H566" s="6"/>
      <c r="I566" s="6"/>
      <c r="J566" s="15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20.25" customHeight="1" x14ac:dyDescent="0.55000000000000004">
      <c r="A567" s="6"/>
      <c r="B567" s="6"/>
      <c r="C567" s="6"/>
      <c r="D567" s="6"/>
      <c r="E567" s="6"/>
      <c r="F567" s="6"/>
      <c r="G567" s="6"/>
      <c r="H567" s="6"/>
      <c r="I567" s="6"/>
      <c r="J567" s="15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20.25" customHeight="1" x14ac:dyDescent="0.55000000000000004">
      <c r="A568" s="6"/>
      <c r="B568" s="6"/>
      <c r="C568" s="6"/>
      <c r="D568" s="6"/>
      <c r="E568" s="6"/>
      <c r="F568" s="6"/>
      <c r="G568" s="6"/>
      <c r="H568" s="6"/>
      <c r="I568" s="6"/>
      <c r="J568" s="15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20.25" customHeight="1" x14ac:dyDescent="0.55000000000000004">
      <c r="A569" s="6"/>
      <c r="B569" s="6"/>
      <c r="C569" s="6"/>
      <c r="D569" s="6"/>
      <c r="E569" s="6"/>
      <c r="F569" s="6"/>
      <c r="G569" s="6"/>
      <c r="H569" s="6"/>
      <c r="I569" s="6"/>
      <c r="J569" s="15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20.25" customHeight="1" x14ac:dyDescent="0.55000000000000004">
      <c r="A570" s="6"/>
      <c r="B570" s="6"/>
      <c r="C570" s="6"/>
      <c r="D570" s="6"/>
      <c r="E570" s="6"/>
      <c r="F570" s="6"/>
      <c r="G570" s="6"/>
      <c r="H570" s="6"/>
      <c r="I570" s="6"/>
      <c r="J570" s="15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20.25" customHeight="1" x14ac:dyDescent="0.55000000000000004">
      <c r="A571" s="6"/>
      <c r="B571" s="6"/>
      <c r="C571" s="6"/>
      <c r="D571" s="6"/>
      <c r="E571" s="6"/>
      <c r="F571" s="6"/>
      <c r="G571" s="6"/>
      <c r="H571" s="6"/>
      <c r="I571" s="6"/>
      <c r="J571" s="15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20.25" customHeight="1" x14ac:dyDescent="0.55000000000000004">
      <c r="A572" s="6"/>
      <c r="B572" s="6"/>
      <c r="C572" s="6"/>
      <c r="D572" s="6"/>
      <c r="E572" s="6"/>
      <c r="F572" s="6"/>
      <c r="G572" s="6"/>
      <c r="H572" s="6"/>
      <c r="I572" s="6"/>
      <c r="J572" s="15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20.25" customHeight="1" x14ac:dyDescent="0.55000000000000004">
      <c r="A573" s="6"/>
      <c r="B573" s="6"/>
      <c r="C573" s="6"/>
      <c r="D573" s="6"/>
      <c r="E573" s="6"/>
      <c r="F573" s="6"/>
      <c r="G573" s="6"/>
      <c r="H573" s="6"/>
      <c r="I573" s="6"/>
      <c r="J573" s="15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20.25" customHeight="1" x14ac:dyDescent="0.55000000000000004">
      <c r="A574" s="6"/>
      <c r="B574" s="6"/>
      <c r="C574" s="6"/>
      <c r="D574" s="6"/>
      <c r="E574" s="6"/>
      <c r="F574" s="6"/>
      <c r="G574" s="6"/>
      <c r="H574" s="6"/>
      <c r="I574" s="6"/>
      <c r="J574" s="15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20.25" customHeight="1" x14ac:dyDescent="0.55000000000000004">
      <c r="A575" s="6"/>
      <c r="B575" s="6"/>
      <c r="C575" s="6"/>
      <c r="D575" s="6"/>
      <c r="E575" s="6"/>
      <c r="F575" s="6"/>
      <c r="G575" s="6"/>
      <c r="H575" s="6"/>
      <c r="I575" s="6"/>
      <c r="J575" s="15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20.25" customHeight="1" x14ac:dyDescent="0.55000000000000004">
      <c r="A576" s="6"/>
      <c r="B576" s="6"/>
      <c r="C576" s="6"/>
      <c r="D576" s="6"/>
      <c r="E576" s="6"/>
      <c r="F576" s="6"/>
      <c r="G576" s="6"/>
      <c r="H576" s="6"/>
      <c r="I576" s="6"/>
      <c r="J576" s="15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20.25" customHeight="1" x14ac:dyDescent="0.55000000000000004">
      <c r="A577" s="6"/>
      <c r="B577" s="6"/>
      <c r="C577" s="6"/>
      <c r="D577" s="6"/>
      <c r="E577" s="6"/>
      <c r="F577" s="6"/>
      <c r="G577" s="6"/>
      <c r="H577" s="6"/>
      <c r="I577" s="6"/>
      <c r="J577" s="15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20.25" customHeight="1" x14ac:dyDescent="0.55000000000000004">
      <c r="A578" s="6"/>
      <c r="B578" s="6"/>
      <c r="C578" s="6"/>
      <c r="D578" s="6"/>
      <c r="E578" s="6"/>
      <c r="F578" s="6"/>
      <c r="G578" s="6"/>
      <c r="H578" s="6"/>
      <c r="I578" s="6"/>
      <c r="J578" s="15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20.25" customHeight="1" x14ac:dyDescent="0.55000000000000004">
      <c r="A579" s="6"/>
      <c r="B579" s="6"/>
      <c r="C579" s="6"/>
      <c r="D579" s="6"/>
      <c r="E579" s="6"/>
      <c r="F579" s="6"/>
      <c r="G579" s="6"/>
      <c r="H579" s="6"/>
      <c r="I579" s="6"/>
      <c r="J579" s="15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20.25" customHeight="1" x14ac:dyDescent="0.55000000000000004">
      <c r="A580" s="6"/>
      <c r="B580" s="6"/>
      <c r="C580" s="6"/>
      <c r="D580" s="6"/>
      <c r="E580" s="6"/>
      <c r="F580" s="6"/>
      <c r="G580" s="6"/>
      <c r="H580" s="6"/>
      <c r="I580" s="6"/>
      <c r="J580" s="15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20.25" customHeight="1" x14ac:dyDescent="0.55000000000000004">
      <c r="A581" s="6"/>
      <c r="B581" s="6"/>
      <c r="C581" s="6"/>
      <c r="D581" s="6"/>
      <c r="E581" s="6"/>
      <c r="F581" s="6"/>
      <c r="G581" s="6"/>
      <c r="H581" s="6"/>
      <c r="I581" s="6"/>
      <c r="J581" s="15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20.25" customHeight="1" x14ac:dyDescent="0.55000000000000004">
      <c r="A582" s="6"/>
      <c r="B582" s="6"/>
      <c r="C582" s="6"/>
      <c r="D582" s="6"/>
      <c r="E582" s="6"/>
      <c r="F582" s="6"/>
      <c r="G582" s="6"/>
      <c r="H582" s="6"/>
      <c r="I582" s="6"/>
      <c r="J582" s="15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20.25" customHeight="1" x14ac:dyDescent="0.55000000000000004">
      <c r="A583" s="6"/>
      <c r="B583" s="6"/>
      <c r="C583" s="6"/>
      <c r="D583" s="6"/>
      <c r="E583" s="6"/>
      <c r="F583" s="6"/>
      <c r="G583" s="6"/>
      <c r="H583" s="6"/>
      <c r="I583" s="6"/>
      <c r="J583" s="15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20.25" customHeight="1" x14ac:dyDescent="0.55000000000000004">
      <c r="A584" s="6"/>
      <c r="B584" s="6"/>
      <c r="C584" s="6"/>
      <c r="D584" s="6"/>
      <c r="E584" s="6"/>
      <c r="F584" s="6"/>
      <c r="G584" s="6"/>
      <c r="H584" s="6"/>
      <c r="I584" s="6"/>
      <c r="J584" s="15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20.25" customHeight="1" x14ac:dyDescent="0.55000000000000004">
      <c r="A585" s="6"/>
      <c r="B585" s="6"/>
      <c r="C585" s="6"/>
      <c r="D585" s="6"/>
      <c r="E585" s="6"/>
      <c r="F585" s="6"/>
      <c r="G585" s="6"/>
      <c r="H585" s="6"/>
      <c r="I585" s="6"/>
      <c r="J585" s="15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20.25" customHeight="1" x14ac:dyDescent="0.55000000000000004">
      <c r="A586" s="6"/>
      <c r="B586" s="6"/>
      <c r="C586" s="6"/>
      <c r="D586" s="6"/>
      <c r="E586" s="6"/>
      <c r="F586" s="6"/>
      <c r="G586" s="6"/>
      <c r="H586" s="6"/>
      <c r="I586" s="6"/>
      <c r="J586" s="15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20.25" customHeight="1" x14ac:dyDescent="0.55000000000000004">
      <c r="A587" s="6"/>
      <c r="B587" s="6"/>
      <c r="C587" s="6"/>
      <c r="D587" s="6"/>
      <c r="E587" s="6"/>
      <c r="F587" s="6"/>
      <c r="G587" s="6"/>
      <c r="H587" s="6"/>
      <c r="I587" s="6"/>
      <c r="J587" s="15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20.25" customHeight="1" x14ac:dyDescent="0.55000000000000004">
      <c r="A588" s="6"/>
      <c r="B588" s="6"/>
      <c r="C588" s="6"/>
      <c r="D588" s="6"/>
      <c r="E588" s="6"/>
      <c r="F588" s="6"/>
      <c r="G588" s="6"/>
      <c r="H588" s="6"/>
      <c r="I588" s="6"/>
      <c r="J588" s="15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20.25" customHeight="1" x14ac:dyDescent="0.55000000000000004">
      <c r="A589" s="6"/>
      <c r="B589" s="6"/>
      <c r="C589" s="6"/>
      <c r="D589" s="6"/>
      <c r="E589" s="6"/>
      <c r="F589" s="6"/>
      <c r="G589" s="6"/>
      <c r="H589" s="6"/>
      <c r="I589" s="6"/>
      <c r="J589" s="15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20.25" customHeight="1" x14ac:dyDescent="0.55000000000000004">
      <c r="A590" s="6"/>
      <c r="B590" s="6"/>
      <c r="C590" s="6"/>
      <c r="D590" s="6"/>
      <c r="E590" s="6"/>
      <c r="F590" s="6"/>
      <c r="G590" s="6"/>
      <c r="H590" s="6"/>
      <c r="I590" s="6"/>
      <c r="J590" s="15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20.25" customHeight="1" x14ac:dyDescent="0.55000000000000004">
      <c r="A591" s="6"/>
      <c r="B591" s="6"/>
      <c r="C591" s="6"/>
      <c r="D591" s="6"/>
      <c r="E591" s="6"/>
      <c r="F591" s="6"/>
      <c r="G591" s="6"/>
      <c r="H591" s="6"/>
      <c r="I591" s="6"/>
      <c r="J591" s="15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20.25" customHeight="1" x14ac:dyDescent="0.55000000000000004">
      <c r="A592" s="6"/>
      <c r="B592" s="6"/>
      <c r="C592" s="6"/>
      <c r="D592" s="6"/>
      <c r="E592" s="6"/>
      <c r="F592" s="6"/>
      <c r="G592" s="6"/>
      <c r="H592" s="6"/>
      <c r="I592" s="6"/>
      <c r="J592" s="15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20.25" customHeight="1" x14ac:dyDescent="0.55000000000000004">
      <c r="A593" s="6"/>
      <c r="B593" s="6"/>
      <c r="C593" s="6"/>
      <c r="D593" s="6"/>
      <c r="E593" s="6"/>
      <c r="F593" s="6"/>
      <c r="G593" s="6"/>
      <c r="H593" s="6"/>
      <c r="I593" s="6"/>
      <c r="J593" s="15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20.25" customHeight="1" x14ac:dyDescent="0.55000000000000004">
      <c r="A594" s="6"/>
      <c r="B594" s="6"/>
      <c r="C594" s="6"/>
      <c r="D594" s="6"/>
      <c r="E594" s="6"/>
      <c r="F594" s="6"/>
      <c r="G594" s="6"/>
      <c r="H594" s="6"/>
      <c r="I594" s="6"/>
      <c r="J594" s="15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0.25" customHeight="1" x14ac:dyDescent="0.55000000000000004">
      <c r="A595" s="6"/>
      <c r="B595" s="6"/>
      <c r="C595" s="6"/>
      <c r="D595" s="6"/>
      <c r="E595" s="6"/>
      <c r="F595" s="6"/>
      <c r="G595" s="6"/>
      <c r="H595" s="6"/>
      <c r="I595" s="6"/>
      <c r="J595" s="15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0.25" customHeight="1" x14ac:dyDescent="0.55000000000000004">
      <c r="A596" s="6"/>
      <c r="B596" s="6"/>
      <c r="C596" s="6"/>
      <c r="D596" s="6"/>
      <c r="E596" s="6"/>
      <c r="F596" s="6"/>
      <c r="G596" s="6"/>
      <c r="H596" s="6"/>
      <c r="I596" s="6"/>
      <c r="J596" s="15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20.25" customHeight="1" x14ac:dyDescent="0.55000000000000004">
      <c r="A597" s="6"/>
      <c r="B597" s="6"/>
      <c r="C597" s="6"/>
      <c r="D597" s="6"/>
      <c r="E597" s="6"/>
      <c r="F597" s="6"/>
      <c r="G597" s="6"/>
      <c r="H597" s="6"/>
      <c r="I597" s="6"/>
      <c r="J597" s="15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20.25" customHeight="1" x14ac:dyDescent="0.55000000000000004">
      <c r="A598" s="6"/>
      <c r="B598" s="6"/>
      <c r="C598" s="6"/>
      <c r="D598" s="6"/>
      <c r="E598" s="6"/>
      <c r="F598" s="6"/>
      <c r="G598" s="6"/>
      <c r="H598" s="6"/>
      <c r="I598" s="6"/>
      <c r="J598" s="15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20.25" customHeight="1" x14ac:dyDescent="0.55000000000000004">
      <c r="A599" s="6"/>
      <c r="B599" s="6"/>
      <c r="C599" s="6"/>
      <c r="D599" s="6"/>
      <c r="E599" s="6"/>
      <c r="F599" s="6"/>
      <c r="G599" s="6"/>
      <c r="H599" s="6"/>
      <c r="I599" s="6"/>
      <c r="J599" s="15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20.25" customHeight="1" x14ac:dyDescent="0.55000000000000004">
      <c r="A600" s="6"/>
      <c r="B600" s="6"/>
      <c r="C600" s="6"/>
      <c r="D600" s="6"/>
      <c r="E600" s="6"/>
      <c r="F600" s="6"/>
      <c r="G600" s="6"/>
      <c r="H600" s="6"/>
      <c r="I600" s="6"/>
      <c r="J600" s="15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20.25" customHeight="1" x14ac:dyDescent="0.55000000000000004">
      <c r="A601" s="6"/>
      <c r="B601" s="6"/>
      <c r="C601" s="6"/>
      <c r="D601" s="6"/>
      <c r="E601" s="6"/>
      <c r="F601" s="6"/>
      <c r="G601" s="6"/>
      <c r="H601" s="6"/>
      <c r="I601" s="6"/>
      <c r="J601" s="15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20.25" customHeight="1" x14ac:dyDescent="0.55000000000000004">
      <c r="A602" s="6"/>
      <c r="B602" s="6"/>
      <c r="C602" s="6"/>
      <c r="D602" s="6"/>
      <c r="E602" s="6"/>
      <c r="F602" s="6"/>
      <c r="G602" s="6"/>
      <c r="H602" s="6"/>
      <c r="I602" s="6"/>
      <c r="J602" s="15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20.25" customHeight="1" x14ac:dyDescent="0.55000000000000004">
      <c r="A603" s="6"/>
      <c r="B603" s="6"/>
      <c r="C603" s="6"/>
      <c r="D603" s="6"/>
      <c r="E603" s="6"/>
      <c r="F603" s="6"/>
      <c r="G603" s="6"/>
      <c r="H603" s="6"/>
      <c r="I603" s="6"/>
      <c r="J603" s="15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20.25" customHeight="1" x14ac:dyDescent="0.55000000000000004">
      <c r="A604" s="6"/>
      <c r="B604" s="6"/>
      <c r="C604" s="6"/>
      <c r="D604" s="6"/>
      <c r="E604" s="6"/>
      <c r="F604" s="6"/>
      <c r="G604" s="6"/>
      <c r="H604" s="6"/>
      <c r="I604" s="6"/>
      <c r="J604" s="15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0.25" customHeight="1" x14ac:dyDescent="0.55000000000000004">
      <c r="A605" s="6"/>
      <c r="B605" s="6"/>
      <c r="C605" s="6"/>
      <c r="D605" s="6"/>
      <c r="E605" s="6"/>
      <c r="F605" s="6"/>
      <c r="G605" s="6"/>
      <c r="H605" s="6"/>
      <c r="I605" s="6"/>
      <c r="J605" s="15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0.25" customHeight="1" x14ac:dyDescent="0.55000000000000004">
      <c r="A606" s="6"/>
      <c r="B606" s="6"/>
      <c r="C606" s="6"/>
      <c r="D606" s="6"/>
      <c r="E606" s="6"/>
      <c r="F606" s="6"/>
      <c r="G606" s="6"/>
      <c r="H606" s="6"/>
      <c r="I606" s="6"/>
      <c r="J606" s="15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20.25" customHeight="1" x14ac:dyDescent="0.55000000000000004">
      <c r="A607" s="6"/>
      <c r="B607" s="6"/>
      <c r="C607" s="6"/>
      <c r="D607" s="6"/>
      <c r="E607" s="6"/>
      <c r="F607" s="6"/>
      <c r="G607" s="6"/>
      <c r="H607" s="6"/>
      <c r="I607" s="6"/>
      <c r="J607" s="15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0.25" customHeight="1" x14ac:dyDescent="0.55000000000000004">
      <c r="A608" s="6"/>
      <c r="B608" s="6"/>
      <c r="C608" s="6"/>
      <c r="D608" s="6"/>
      <c r="E608" s="6"/>
      <c r="F608" s="6"/>
      <c r="G608" s="6"/>
      <c r="H608" s="6"/>
      <c r="I608" s="6"/>
      <c r="J608" s="15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20.25" customHeight="1" x14ac:dyDescent="0.55000000000000004">
      <c r="A609" s="6"/>
      <c r="B609" s="6"/>
      <c r="C609" s="6"/>
      <c r="D609" s="6"/>
      <c r="E609" s="6"/>
      <c r="F609" s="6"/>
      <c r="G609" s="6"/>
      <c r="H609" s="6"/>
      <c r="I609" s="6"/>
      <c r="J609" s="15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20.25" customHeight="1" x14ac:dyDescent="0.55000000000000004">
      <c r="A610" s="6"/>
      <c r="B610" s="6"/>
      <c r="C610" s="6"/>
      <c r="D610" s="6"/>
      <c r="E610" s="6"/>
      <c r="F610" s="6"/>
      <c r="G610" s="6"/>
      <c r="H610" s="6"/>
      <c r="I610" s="6"/>
      <c r="J610" s="15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20.25" customHeight="1" x14ac:dyDescent="0.55000000000000004">
      <c r="A611" s="6"/>
      <c r="B611" s="6"/>
      <c r="C611" s="6"/>
      <c r="D611" s="6"/>
      <c r="E611" s="6"/>
      <c r="F611" s="6"/>
      <c r="G611" s="6"/>
      <c r="H611" s="6"/>
      <c r="I611" s="6"/>
      <c r="J611" s="15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20.25" customHeight="1" x14ac:dyDescent="0.55000000000000004">
      <c r="A612" s="6"/>
      <c r="B612" s="6"/>
      <c r="C612" s="6"/>
      <c r="D612" s="6"/>
      <c r="E612" s="6"/>
      <c r="F612" s="6"/>
      <c r="G612" s="6"/>
      <c r="H612" s="6"/>
      <c r="I612" s="6"/>
      <c r="J612" s="15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0.25" customHeight="1" x14ac:dyDescent="0.55000000000000004">
      <c r="A613" s="6"/>
      <c r="B613" s="6"/>
      <c r="C613" s="6"/>
      <c r="D613" s="6"/>
      <c r="E613" s="6"/>
      <c r="F613" s="6"/>
      <c r="G613" s="6"/>
      <c r="H613" s="6"/>
      <c r="I613" s="6"/>
      <c r="J613" s="15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20.25" customHeight="1" x14ac:dyDescent="0.55000000000000004">
      <c r="A614" s="6"/>
      <c r="B614" s="6"/>
      <c r="C614" s="6"/>
      <c r="D614" s="6"/>
      <c r="E614" s="6"/>
      <c r="F614" s="6"/>
      <c r="G614" s="6"/>
      <c r="H614" s="6"/>
      <c r="I614" s="6"/>
      <c r="J614" s="15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20.25" customHeight="1" x14ac:dyDescent="0.55000000000000004">
      <c r="A615" s="6"/>
      <c r="B615" s="6"/>
      <c r="C615" s="6"/>
      <c r="D615" s="6"/>
      <c r="E615" s="6"/>
      <c r="F615" s="6"/>
      <c r="G615" s="6"/>
      <c r="H615" s="6"/>
      <c r="I615" s="6"/>
      <c r="J615" s="15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20.25" customHeight="1" x14ac:dyDescent="0.55000000000000004">
      <c r="A616" s="6"/>
      <c r="B616" s="6"/>
      <c r="C616" s="6"/>
      <c r="D616" s="6"/>
      <c r="E616" s="6"/>
      <c r="F616" s="6"/>
      <c r="G616" s="6"/>
      <c r="H616" s="6"/>
      <c r="I616" s="6"/>
      <c r="J616" s="15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20.25" customHeight="1" x14ac:dyDescent="0.55000000000000004">
      <c r="A617" s="6"/>
      <c r="B617" s="6"/>
      <c r="C617" s="6"/>
      <c r="D617" s="6"/>
      <c r="E617" s="6"/>
      <c r="F617" s="6"/>
      <c r="G617" s="6"/>
      <c r="H617" s="6"/>
      <c r="I617" s="6"/>
      <c r="J617" s="15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20.25" customHeight="1" x14ac:dyDescent="0.55000000000000004">
      <c r="A618" s="6"/>
      <c r="B618" s="6"/>
      <c r="C618" s="6"/>
      <c r="D618" s="6"/>
      <c r="E618" s="6"/>
      <c r="F618" s="6"/>
      <c r="G618" s="6"/>
      <c r="H618" s="6"/>
      <c r="I618" s="6"/>
      <c r="J618" s="15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0.25" customHeight="1" x14ac:dyDescent="0.55000000000000004">
      <c r="A619" s="6"/>
      <c r="B619" s="6"/>
      <c r="C619" s="6"/>
      <c r="D619" s="6"/>
      <c r="E619" s="6"/>
      <c r="F619" s="6"/>
      <c r="G619" s="6"/>
      <c r="H619" s="6"/>
      <c r="I619" s="6"/>
      <c r="J619" s="15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0.25" customHeight="1" x14ac:dyDescent="0.55000000000000004">
      <c r="A620" s="6"/>
      <c r="B620" s="6"/>
      <c r="C620" s="6"/>
      <c r="D620" s="6"/>
      <c r="E620" s="6"/>
      <c r="F620" s="6"/>
      <c r="G620" s="6"/>
      <c r="H620" s="6"/>
      <c r="I620" s="6"/>
      <c r="J620" s="15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20.25" customHeight="1" x14ac:dyDescent="0.55000000000000004">
      <c r="A621" s="6"/>
      <c r="B621" s="6"/>
      <c r="C621" s="6"/>
      <c r="D621" s="6"/>
      <c r="E621" s="6"/>
      <c r="F621" s="6"/>
      <c r="G621" s="6"/>
      <c r="H621" s="6"/>
      <c r="I621" s="6"/>
      <c r="J621" s="15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20.25" customHeight="1" x14ac:dyDescent="0.55000000000000004">
      <c r="A622" s="6"/>
      <c r="B622" s="6"/>
      <c r="C622" s="6"/>
      <c r="D622" s="6"/>
      <c r="E622" s="6"/>
      <c r="F622" s="6"/>
      <c r="G622" s="6"/>
      <c r="H622" s="6"/>
      <c r="I622" s="6"/>
      <c r="J622" s="15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20.25" customHeight="1" x14ac:dyDescent="0.55000000000000004">
      <c r="A623" s="6"/>
      <c r="B623" s="6"/>
      <c r="C623" s="6"/>
      <c r="D623" s="6"/>
      <c r="E623" s="6"/>
      <c r="F623" s="6"/>
      <c r="G623" s="6"/>
      <c r="H623" s="6"/>
      <c r="I623" s="6"/>
      <c r="J623" s="15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20.25" customHeight="1" x14ac:dyDescent="0.55000000000000004">
      <c r="A624" s="6"/>
      <c r="B624" s="6"/>
      <c r="C624" s="6"/>
      <c r="D624" s="6"/>
      <c r="E624" s="6"/>
      <c r="F624" s="6"/>
      <c r="G624" s="6"/>
      <c r="H624" s="6"/>
      <c r="I624" s="6"/>
      <c r="J624" s="15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20.25" customHeight="1" x14ac:dyDescent="0.55000000000000004">
      <c r="A625" s="6"/>
      <c r="B625" s="6"/>
      <c r="C625" s="6"/>
      <c r="D625" s="6"/>
      <c r="E625" s="6"/>
      <c r="F625" s="6"/>
      <c r="G625" s="6"/>
      <c r="H625" s="6"/>
      <c r="I625" s="6"/>
      <c r="J625" s="15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0.25" customHeight="1" x14ac:dyDescent="0.55000000000000004">
      <c r="A626" s="6"/>
      <c r="B626" s="6"/>
      <c r="C626" s="6"/>
      <c r="D626" s="6"/>
      <c r="E626" s="6"/>
      <c r="F626" s="6"/>
      <c r="G626" s="6"/>
      <c r="H626" s="6"/>
      <c r="I626" s="6"/>
      <c r="J626" s="15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20.25" customHeight="1" x14ac:dyDescent="0.55000000000000004">
      <c r="A627" s="6"/>
      <c r="B627" s="6"/>
      <c r="C627" s="6"/>
      <c r="D627" s="6"/>
      <c r="E627" s="6"/>
      <c r="F627" s="6"/>
      <c r="G627" s="6"/>
      <c r="H627" s="6"/>
      <c r="I627" s="6"/>
      <c r="J627" s="15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20.25" customHeight="1" x14ac:dyDescent="0.55000000000000004">
      <c r="A628" s="6"/>
      <c r="B628" s="6"/>
      <c r="C628" s="6"/>
      <c r="D628" s="6"/>
      <c r="E628" s="6"/>
      <c r="F628" s="6"/>
      <c r="G628" s="6"/>
      <c r="H628" s="6"/>
      <c r="I628" s="6"/>
      <c r="J628" s="15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20.25" customHeight="1" x14ac:dyDescent="0.55000000000000004">
      <c r="A629" s="6"/>
      <c r="B629" s="6"/>
      <c r="C629" s="6"/>
      <c r="D629" s="6"/>
      <c r="E629" s="6"/>
      <c r="F629" s="6"/>
      <c r="G629" s="6"/>
      <c r="H629" s="6"/>
      <c r="I629" s="6"/>
      <c r="J629" s="15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20.25" customHeight="1" x14ac:dyDescent="0.55000000000000004">
      <c r="A630" s="6"/>
      <c r="B630" s="6"/>
      <c r="C630" s="6"/>
      <c r="D630" s="6"/>
      <c r="E630" s="6"/>
      <c r="F630" s="6"/>
      <c r="G630" s="6"/>
      <c r="H630" s="6"/>
      <c r="I630" s="6"/>
      <c r="J630" s="15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20.25" customHeight="1" x14ac:dyDescent="0.55000000000000004">
      <c r="A631" s="6"/>
      <c r="B631" s="6"/>
      <c r="C631" s="6"/>
      <c r="D631" s="6"/>
      <c r="E631" s="6"/>
      <c r="F631" s="6"/>
      <c r="G631" s="6"/>
      <c r="H631" s="6"/>
      <c r="I631" s="6"/>
      <c r="J631" s="15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20.25" customHeight="1" x14ac:dyDescent="0.55000000000000004">
      <c r="A632" s="6"/>
      <c r="B632" s="6"/>
      <c r="C632" s="6"/>
      <c r="D632" s="6"/>
      <c r="E632" s="6"/>
      <c r="F632" s="6"/>
      <c r="G632" s="6"/>
      <c r="H632" s="6"/>
      <c r="I632" s="6"/>
      <c r="J632" s="15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20.25" customHeight="1" x14ac:dyDescent="0.55000000000000004">
      <c r="A633" s="6"/>
      <c r="B633" s="6"/>
      <c r="C633" s="6"/>
      <c r="D633" s="6"/>
      <c r="E633" s="6"/>
      <c r="F633" s="6"/>
      <c r="G633" s="6"/>
      <c r="H633" s="6"/>
      <c r="I633" s="6"/>
      <c r="J633" s="15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20.25" customHeight="1" x14ac:dyDescent="0.55000000000000004">
      <c r="A634" s="6"/>
      <c r="B634" s="6"/>
      <c r="C634" s="6"/>
      <c r="D634" s="6"/>
      <c r="E634" s="6"/>
      <c r="F634" s="6"/>
      <c r="G634" s="6"/>
      <c r="H634" s="6"/>
      <c r="I634" s="6"/>
      <c r="J634" s="15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20.25" customHeight="1" x14ac:dyDescent="0.55000000000000004">
      <c r="A635" s="6"/>
      <c r="B635" s="6"/>
      <c r="C635" s="6"/>
      <c r="D635" s="6"/>
      <c r="E635" s="6"/>
      <c r="F635" s="6"/>
      <c r="G635" s="6"/>
      <c r="H635" s="6"/>
      <c r="I635" s="6"/>
      <c r="J635" s="15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20.25" customHeight="1" x14ac:dyDescent="0.55000000000000004">
      <c r="A636" s="6"/>
      <c r="B636" s="6"/>
      <c r="C636" s="6"/>
      <c r="D636" s="6"/>
      <c r="E636" s="6"/>
      <c r="F636" s="6"/>
      <c r="G636" s="6"/>
      <c r="H636" s="6"/>
      <c r="I636" s="6"/>
      <c r="J636" s="15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20.25" customHeight="1" x14ac:dyDescent="0.55000000000000004">
      <c r="A637" s="6"/>
      <c r="B637" s="6"/>
      <c r="C637" s="6"/>
      <c r="D637" s="6"/>
      <c r="E637" s="6"/>
      <c r="F637" s="6"/>
      <c r="G637" s="6"/>
      <c r="H637" s="6"/>
      <c r="I637" s="6"/>
      <c r="J637" s="15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20.25" customHeight="1" x14ac:dyDescent="0.55000000000000004">
      <c r="A638" s="6"/>
      <c r="B638" s="6"/>
      <c r="C638" s="6"/>
      <c r="D638" s="6"/>
      <c r="E638" s="6"/>
      <c r="F638" s="6"/>
      <c r="G638" s="6"/>
      <c r="H638" s="6"/>
      <c r="I638" s="6"/>
      <c r="J638" s="15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20.25" customHeight="1" x14ac:dyDescent="0.55000000000000004">
      <c r="A639" s="6"/>
      <c r="B639" s="6"/>
      <c r="C639" s="6"/>
      <c r="D639" s="6"/>
      <c r="E639" s="6"/>
      <c r="F639" s="6"/>
      <c r="G639" s="6"/>
      <c r="H639" s="6"/>
      <c r="I639" s="6"/>
      <c r="J639" s="15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20.25" customHeight="1" x14ac:dyDescent="0.55000000000000004">
      <c r="A640" s="6"/>
      <c r="B640" s="6"/>
      <c r="C640" s="6"/>
      <c r="D640" s="6"/>
      <c r="E640" s="6"/>
      <c r="F640" s="6"/>
      <c r="G640" s="6"/>
      <c r="H640" s="6"/>
      <c r="I640" s="6"/>
      <c r="J640" s="15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0.25" customHeight="1" x14ac:dyDescent="0.55000000000000004">
      <c r="A641" s="6"/>
      <c r="B641" s="6"/>
      <c r="C641" s="6"/>
      <c r="D641" s="6"/>
      <c r="E641" s="6"/>
      <c r="F641" s="6"/>
      <c r="G641" s="6"/>
      <c r="H641" s="6"/>
      <c r="I641" s="6"/>
      <c r="J641" s="15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20.25" customHeight="1" x14ac:dyDescent="0.55000000000000004">
      <c r="A642" s="6"/>
      <c r="B642" s="6"/>
      <c r="C642" s="6"/>
      <c r="D642" s="6"/>
      <c r="E642" s="6"/>
      <c r="F642" s="6"/>
      <c r="G642" s="6"/>
      <c r="H642" s="6"/>
      <c r="I642" s="6"/>
      <c r="J642" s="15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20.25" customHeight="1" x14ac:dyDescent="0.55000000000000004">
      <c r="A643" s="6"/>
      <c r="B643" s="6"/>
      <c r="C643" s="6"/>
      <c r="D643" s="6"/>
      <c r="E643" s="6"/>
      <c r="F643" s="6"/>
      <c r="G643" s="6"/>
      <c r="H643" s="6"/>
      <c r="I643" s="6"/>
      <c r="J643" s="15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20.25" customHeight="1" x14ac:dyDescent="0.55000000000000004">
      <c r="A644" s="6"/>
      <c r="B644" s="6"/>
      <c r="C644" s="6"/>
      <c r="D644" s="6"/>
      <c r="E644" s="6"/>
      <c r="F644" s="6"/>
      <c r="G644" s="6"/>
      <c r="H644" s="6"/>
      <c r="I644" s="6"/>
      <c r="J644" s="15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20.25" customHeight="1" x14ac:dyDescent="0.55000000000000004">
      <c r="A645" s="6"/>
      <c r="B645" s="6"/>
      <c r="C645" s="6"/>
      <c r="D645" s="6"/>
      <c r="E645" s="6"/>
      <c r="F645" s="6"/>
      <c r="G645" s="6"/>
      <c r="H645" s="6"/>
      <c r="I645" s="6"/>
      <c r="J645" s="15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20.25" customHeight="1" x14ac:dyDescent="0.55000000000000004">
      <c r="A646" s="6"/>
      <c r="B646" s="6"/>
      <c r="C646" s="6"/>
      <c r="D646" s="6"/>
      <c r="E646" s="6"/>
      <c r="F646" s="6"/>
      <c r="G646" s="6"/>
      <c r="H646" s="6"/>
      <c r="I646" s="6"/>
      <c r="J646" s="15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20.25" customHeight="1" x14ac:dyDescent="0.55000000000000004">
      <c r="A647" s="6"/>
      <c r="B647" s="6"/>
      <c r="C647" s="6"/>
      <c r="D647" s="6"/>
      <c r="E647" s="6"/>
      <c r="F647" s="6"/>
      <c r="G647" s="6"/>
      <c r="H647" s="6"/>
      <c r="I647" s="6"/>
      <c r="J647" s="15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20.25" customHeight="1" x14ac:dyDescent="0.55000000000000004">
      <c r="A648" s="6"/>
      <c r="B648" s="6"/>
      <c r="C648" s="6"/>
      <c r="D648" s="6"/>
      <c r="E648" s="6"/>
      <c r="F648" s="6"/>
      <c r="G648" s="6"/>
      <c r="H648" s="6"/>
      <c r="I648" s="6"/>
      <c r="J648" s="15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20.25" customHeight="1" x14ac:dyDescent="0.55000000000000004">
      <c r="A649" s="6"/>
      <c r="B649" s="6"/>
      <c r="C649" s="6"/>
      <c r="D649" s="6"/>
      <c r="E649" s="6"/>
      <c r="F649" s="6"/>
      <c r="G649" s="6"/>
      <c r="H649" s="6"/>
      <c r="I649" s="6"/>
      <c r="J649" s="15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20.25" customHeight="1" x14ac:dyDescent="0.55000000000000004">
      <c r="A650" s="6"/>
      <c r="B650" s="6"/>
      <c r="C650" s="6"/>
      <c r="D650" s="6"/>
      <c r="E650" s="6"/>
      <c r="F650" s="6"/>
      <c r="G650" s="6"/>
      <c r="H650" s="6"/>
      <c r="I650" s="6"/>
      <c r="J650" s="15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20.25" customHeight="1" x14ac:dyDescent="0.55000000000000004">
      <c r="A651" s="6"/>
      <c r="B651" s="6"/>
      <c r="C651" s="6"/>
      <c r="D651" s="6"/>
      <c r="E651" s="6"/>
      <c r="F651" s="6"/>
      <c r="G651" s="6"/>
      <c r="H651" s="6"/>
      <c r="I651" s="6"/>
      <c r="J651" s="15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20.25" customHeight="1" x14ac:dyDescent="0.55000000000000004">
      <c r="A652" s="6"/>
      <c r="B652" s="6"/>
      <c r="C652" s="6"/>
      <c r="D652" s="6"/>
      <c r="E652" s="6"/>
      <c r="F652" s="6"/>
      <c r="G652" s="6"/>
      <c r="H652" s="6"/>
      <c r="I652" s="6"/>
      <c r="J652" s="15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20.25" customHeight="1" x14ac:dyDescent="0.55000000000000004">
      <c r="A653" s="6"/>
      <c r="B653" s="6"/>
      <c r="C653" s="6"/>
      <c r="D653" s="6"/>
      <c r="E653" s="6"/>
      <c r="F653" s="6"/>
      <c r="G653" s="6"/>
      <c r="H653" s="6"/>
      <c r="I653" s="6"/>
      <c r="J653" s="15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20.25" customHeight="1" x14ac:dyDescent="0.55000000000000004">
      <c r="A654" s="6"/>
      <c r="B654" s="6"/>
      <c r="C654" s="6"/>
      <c r="D654" s="6"/>
      <c r="E654" s="6"/>
      <c r="F654" s="6"/>
      <c r="G654" s="6"/>
      <c r="H654" s="6"/>
      <c r="I654" s="6"/>
      <c r="J654" s="15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20.25" customHeight="1" x14ac:dyDescent="0.55000000000000004">
      <c r="A655" s="6"/>
      <c r="B655" s="6"/>
      <c r="C655" s="6"/>
      <c r="D655" s="6"/>
      <c r="E655" s="6"/>
      <c r="F655" s="6"/>
      <c r="G655" s="6"/>
      <c r="H655" s="6"/>
      <c r="I655" s="6"/>
      <c r="J655" s="15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20.25" customHeight="1" x14ac:dyDescent="0.55000000000000004">
      <c r="A656" s="6"/>
      <c r="B656" s="6"/>
      <c r="C656" s="6"/>
      <c r="D656" s="6"/>
      <c r="E656" s="6"/>
      <c r="F656" s="6"/>
      <c r="G656" s="6"/>
      <c r="H656" s="6"/>
      <c r="I656" s="6"/>
      <c r="J656" s="15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20.25" customHeight="1" x14ac:dyDescent="0.55000000000000004">
      <c r="A657" s="6"/>
      <c r="B657" s="6"/>
      <c r="C657" s="6"/>
      <c r="D657" s="6"/>
      <c r="E657" s="6"/>
      <c r="F657" s="6"/>
      <c r="G657" s="6"/>
      <c r="H657" s="6"/>
      <c r="I657" s="6"/>
      <c r="J657" s="15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20.25" customHeight="1" x14ac:dyDescent="0.55000000000000004">
      <c r="A658" s="6"/>
      <c r="B658" s="6"/>
      <c r="C658" s="6"/>
      <c r="D658" s="6"/>
      <c r="E658" s="6"/>
      <c r="F658" s="6"/>
      <c r="G658" s="6"/>
      <c r="H658" s="6"/>
      <c r="I658" s="6"/>
      <c r="J658" s="15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0.25" customHeight="1" x14ac:dyDescent="0.55000000000000004">
      <c r="A659" s="6"/>
      <c r="B659" s="6"/>
      <c r="C659" s="6"/>
      <c r="D659" s="6"/>
      <c r="E659" s="6"/>
      <c r="F659" s="6"/>
      <c r="G659" s="6"/>
      <c r="H659" s="6"/>
      <c r="I659" s="6"/>
      <c r="J659" s="15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20.25" customHeight="1" x14ac:dyDescent="0.55000000000000004">
      <c r="A660" s="6"/>
      <c r="B660" s="6"/>
      <c r="C660" s="6"/>
      <c r="D660" s="6"/>
      <c r="E660" s="6"/>
      <c r="F660" s="6"/>
      <c r="G660" s="6"/>
      <c r="H660" s="6"/>
      <c r="I660" s="6"/>
      <c r="J660" s="15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20.25" customHeight="1" x14ac:dyDescent="0.55000000000000004">
      <c r="A661" s="6"/>
      <c r="B661" s="6"/>
      <c r="C661" s="6"/>
      <c r="D661" s="6"/>
      <c r="E661" s="6"/>
      <c r="F661" s="6"/>
      <c r="G661" s="6"/>
      <c r="H661" s="6"/>
      <c r="I661" s="6"/>
      <c r="J661" s="15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20.25" customHeight="1" x14ac:dyDescent="0.55000000000000004">
      <c r="A662" s="6"/>
      <c r="B662" s="6"/>
      <c r="C662" s="6"/>
      <c r="D662" s="6"/>
      <c r="E662" s="6"/>
      <c r="F662" s="6"/>
      <c r="G662" s="6"/>
      <c r="H662" s="6"/>
      <c r="I662" s="6"/>
      <c r="J662" s="15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20.25" customHeight="1" x14ac:dyDescent="0.55000000000000004">
      <c r="A663" s="6"/>
      <c r="B663" s="6"/>
      <c r="C663" s="6"/>
      <c r="D663" s="6"/>
      <c r="E663" s="6"/>
      <c r="F663" s="6"/>
      <c r="G663" s="6"/>
      <c r="H663" s="6"/>
      <c r="I663" s="6"/>
      <c r="J663" s="15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20.25" customHeight="1" x14ac:dyDescent="0.55000000000000004">
      <c r="A664" s="6"/>
      <c r="B664" s="6"/>
      <c r="C664" s="6"/>
      <c r="D664" s="6"/>
      <c r="E664" s="6"/>
      <c r="F664" s="6"/>
      <c r="G664" s="6"/>
      <c r="H664" s="6"/>
      <c r="I664" s="6"/>
      <c r="J664" s="15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20.25" customHeight="1" x14ac:dyDescent="0.55000000000000004">
      <c r="A665" s="6"/>
      <c r="B665" s="6"/>
      <c r="C665" s="6"/>
      <c r="D665" s="6"/>
      <c r="E665" s="6"/>
      <c r="F665" s="6"/>
      <c r="G665" s="6"/>
      <c r="H665" s="6"/>
      <c r="I665" s="6"/>
      <c r="J665" s="15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20.25" customHeight="1" x14ac:dyDescent="0.55000000000000004">
      <c r="A666" s="6"/>
      <c r="B666" s="6"/>
      <c r="C666" s="6"/>
      <c r="D666" s="6"/>
      <c r="E666" s="6"/>
      <c r="F666" s="6"/>
      <c r="G666" s="6"/>
      <c r="H666" s="6"/>
      <c r="I666" s="6"/>
      <c r="J666" s="15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20.25" customHeight="1" x14ac:dyDescent="0.55000000000000004">
      <c r="A667" s="6"/>
      <c r="B667" s="6"/>
      <c r="C667" s="6"/>
      <c r="D667" s="6"/>
      <c r="E667" s="6"/>
      <c r="F667" s="6"/>
      <c r="G667" s="6"/>
      <c r="H667" s="6"/>
      <c r="I667" s="6"/>
      <c r="J667" s="15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20.25" customHeight="1" x14ac:dyDescent="0.55000000000000004">
      <c r="A668" s="6"/>
      <c r="B668" s="6"/>
      <c r="C668" s="6"/>
      <c r="D668" s="6"/>
      <c r="E668" s="6"/>
      <c r="F668" s="6"/>
      <c r="G668" s="6"/>
      <c r="H668" s="6"/>
      <c r="I668" s="6"/>
      <c r="J668" s="15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20.25" customHeight="1" x14ac:dyDescent="0.55000000000000004">
      <c r="A669" s="6"/>
      <c r="B669" s="6"/>
      <c r="C669" s="6"/>
      <c r="D669" s="6"/>
      <c r="E669" s="6"/>
      <c r="F669" s="6"/>
      <c r="G669" s="6"/>
      <c r="H669" s="6"/>
      <c r="I669" s="6"/>
      <c r="J669" s="15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0.25" customHeight="1" x14ac:dyDescent="0.55000000000000004">
      <c r="A670" s="6"/>
      <c r="B670" s="6"/>
      <c r="C670" s="6"/>
      <c r="D670" s="6"/>
      <c r="E670" s="6"/>
      <c r="F670" s="6"/>
      <c r="G670" s="6"/>
      <c r="H670" s="6"/>
      <c r="I670" s="6"/>
      <c r="J670" s="15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0.25" customHeight="1" x14ac:dyDescent="0.55000000000000004">
      <c r="A671" s="6"/>
      <c r="B671" s="6"/>
      <c r="C671" s="6"/>
      <c r="D671" s="6"/>
      <c r="E671" s="6"/>
      <c r="F671" s="6"/>
      <c r="G671" s="6"/>
      <c r="H671" s="6"/>
      <c r="I671" s="6"/>
      <c r="J671" s="15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0.25" customHeight="1" x14ac:dyDescent="0.55000000000000004">
      <c r="A672" s="6"/>
      <c r="B672" s="6"/>
      <c r="C672" s="6"/>
      <c r="D672" s="6"/>
      <c r="E672" s="6"/>
      <c r="F672" s="6"/>
      <c r="G672" s="6"/>
      <c r="H672" s="6"/>
      <c r="I672" s="6"/>
      <c r="J672" s="15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20.25" customHeight="1" x14ac:dyDescent="0.55000000000000004">
      <c r="A673" s="6"/>
      <c r="B673" s="6"/>
      <c r="C673" s="6"/>
      <c r="D673" s="6"/>
      <c r="E673" s="6"/>
      <c r="F673" s="6"/>
      <c r="G673" s="6"/>
      <c r="H673" s="6"/>
      <c r="I673" s="6"/>
      <c r="J673" s="15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0.25" customHeight="1" x14ac:dyDescent="0.55000000000000004">
      <c r="A674" s="6"/>
      <c r="B674" s="6"/>
      <c r="C674" s="6"/>
      <c r="D674" s="6"/>
      <c r="E674" s="6"/>
      <c r="F674" s="6"/>
      <c r="G674" s="6"/>
      <c r="H674" s="6"/>
      <c r="I674" s="6"/>
      <c r="J674" s="15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20.25" customHeight="1" x14ac:dyDescent="0.55000000000000004">
      <c r="A675" s="6"/>
      <c r="B675" s="6"/>
      <c r="C675" s="6"/>
      <c r="D675" s="6"/>
      <c r="E675" s="6"/>
      <c r="F675" s="6"/>
      <c r="G675" s="6"/>
      <c r="H675" s="6"/>
      <c r="I675" s="6"/>
      <c r="J675" s="15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20.25" customHeight="1" x14ac:dyDescent="0.55000000000000004">
      <c r="A676" s="6"/>
      <c r="B676" s="6"/>
      <c r="C676" s="6"/>
      <c r="D676" s="6"/>
      <c r="E676" s="6"/>
      <c r="F676" s="6"/>
      <c r="G676" s="6"/>
      <c r="H676" s="6"/>
      <c r="I676" s="6"/>
      <c r="J676" s="15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20.25" customHeight="1" x14ac:dyDescent="0.55000000000000004">
      <c r="A677" s="6"/>
      <c r="B677" s="6"/>
      <c r="C677" s="6"/>
      <c r="D677" s="6"/>
      <c r="E677" s="6"/>
      <c r="F677" s="6"/>
      <c r="G677" s="6"/>
      <c r="H677" s="6"/>
      <c r="I677" s="6"/>
      <c r="J677" s="15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20.25" customHeight="1" x14ac:dyDescent="0.55000000000000004">
      <c r="A678" s="6"/>
      <c r="B678" s="6"/>
      <c r="C678" s="6"/>
      <c r="D678" s="6"/>
      <c r="E678" s="6"/>
      <c r="F678" s="6"/>
      <c r="G678" s="6"/>
      <c r="H678" s="6"/>
      <c r="I678" s="6"/>
      <c r="J678" s="15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20.25" customHeight="1" x14ac:dyDescent="0.55000000000000004">
      <c r="A679" s="6"/>
      <c r="B679" s="6"/>
      <c r="C679" s="6"/>
      <c r="D679" s="6"/>
      <c r="E679" s="6"/>
      <c r="F679" s="6"/>
      <c r="G679" s="6"/>
      <c r="H679" s="6"/>
      <c r="I679" s="6"/>
      <c r="J679" s="15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20.25" customHeight="1" x14ac:dyDescent="0.55000000000000004">
      <c r="A680" s="6"/>
      <c r="B680" s="6"/>
      <c r="C680" s="6"/>
      <c r="D680" s="6"/>
      <c r="E680" s="6"/>
      <c r="F680" s="6"/>
      <c r="G680" s="6"/>
      <c r="H680" s="6"/>
      <c r="I680" s="6"/>
      <c r="J680" s="15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20.25" customHeight="1" x14ac:dyDescent="0.55000000000000004">
      <c r="A681" s="6"/>
      <c r="B681" s="6"/>
      <c r="C681" s="6"/>
      <c r="D681" s="6"/>
      <c r="E681" s="6"/>
      <c r="F681" s="6"/>
      <c r="G681" s="6"/>
      <c r="H681" s="6"/>
      <c r="I681" s="6"/>
      <c r="J681" s="15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20.25" customHeight="1" x14ac:dyDescent="0.55000000000000004">
      <c r="A682" s="6"/>
      <c r="B682" s="6"/>
      <c r="C682" s="6"/>
      <c r="D682" s="6"/>
      <c r="E682" s="6"/>
      <c r="F682" s="6"/>
      <c r="G682" s="6"/>
      <c r="H682" s="6"/>
      <c r="I682" s="6"/>
      <c r="J682" s="15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20.25" customHeight="1" x14ac:dyDescent="0.55000000000000004">
      <c r="A683" s="6"/>
      <c r="B683" s="6"/>
      <c r="C683" s="6"/>
      <c r="D683" s="6"/>
      <c r="E683" s="6"/>
      <c r="F683" s="6"/>
      <c r="G683" s="6"/>
      <c r="H683" s="6"/>
      <c r="I683" s="6"/>
      <c r="J683" s="15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20.25" customHeight="1" x14ac:dyDescent="0.55000000000000004">
      <c r="A684" s="6"/>
      <c r="B684" s="6"/>
      <c r="C684" s="6"/>
      <c r="D684" s="6"/>
      <c r="E684" s="6"/>
      <c r="F684" s="6"/>
      <c r="G684" s="6"/>
      <c r="H684" s="6"/>
      <c r="I684" s="6"/>
      <c r="J684" s="15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20.25" customHeight="1" x14ac:dyDescent="0.55000000000000004">
      <c r="A685" s="6"/>
      <c r="B685" s="6"/>
      <c r="C685" s="6"/>
      <c r="D685" s="6"/>
      <c r="E685" s="6"/>
      <c r="F685" s="6"/>
      <c r="G685" s="6"/>
      <c r="H685" s="6"/>
      <c r="I685" s="6"/>
      <c r="J685" s="15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20.25" customHeight="1" x14ac:dyDescent="0.55000000000000004">
      <c r="A686" s="6"/>
      <c r="B686" s="6"/>
      <c r="C686" s="6"/>
      <c r="D686" s="6"/>
      <c r="E686" s="6"/>
      <c r="F686" s="6"/>
      <c r="G686" s="6"/>
      <c r="H686" s="6"/>
      <c r="I686" s="6"/>
      <c r="J686" s="15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20.25" customHeight="1" x14ac:dyDescent="0.55000000000000004">
      <c r="A687" s="6"/>
      <c r="B687" s="6"/>
      <c r="C687" s="6"/>
      <c r="D687" s="6"/>
      <c r="E687" s="6"/>
      <c r="F687" s="6"/>
      <c r="G687" s="6"/>
      <c r="H687" s="6"/>
      <c r="I687" s="6"/>
      <c r="J687" s="15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0.25" customHeight="1" x14ac:dyDescent="0.55000000000000004">
      <c r="A688" s="6"/>
      <c r="B688" s="6"/>
      <c r="C688" s="6"/>
      <c r="D688" s="6"/>
      <c r="E688" s="6"/>
      <c r="F688" s="6"/>
      <c r="G688" s="6"/>
      <c r="H688" s="6"/>
      <c r="I688" s="6"/>
      <c r="J688" s="15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20.25" customHeight="1" x14ac:dyDescent="0.55000000000000004">
      <c r="A689" s="6"/>
      <c r="B689" s="6"/>
      <c r="C689" s="6"/>
      <c r="D689" s="6"/>
      <c r="E689" s="6"/>
      <c r="F689" s="6"/>
      <c r="G689" s="6"/>
      <c r="H689" s="6"/>
      <c r="I689" s="6"/>
      <c r="J689" s="15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20.25" customHeight="1" x14ac:dyDescent="0.55000000000000004">
      <c r="A690" s="6"/>
      <c r="B690" s="6"/>
      <c r="C690" s="6"/>
      <c r="D690" s="6"/>
      <c r="E690" s="6"/>
      <c r="F690" s="6"/>
      <c r="G690" s="6"/>
      <c r="H690" s="6"/>
      <c r="I690" s="6"/>
      <c r="J690" s="15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20.25" customHeight="1" x14ac:dyDescent="0.55000000000000004">
      <c r="A691" s="6"/>
      <c r="B691" s="6"/>
      <c r="C691" s="6"/>
      <c r="D691" s="6"/>
      <c r="E691" s="6"/>
      <c r="F691" s="6"/>
      <c r="G691" s="6"/>
      <c r="H691" s="6"/>
      <c r="I691" s="6"/>
      <c r="J691" s="15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0.25" customHeight="1" x14ac:dyDescent="0.55000000000000004">
      <c r="A692" s="6"/>
      <c r="B692" s="6"/>
      <c r="C692" s="6"/>
      <c r="D692" s="6"/>
      <c r="E692" s="6"/>
      <c r="F692" s="6"/>
      <c r="G692" s="6"/>
      <c r="H692" s="6"/>
      <c r="I692" s="6"/>
      <c r="J692" s="15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20.25" customHeight="1" x14ac:dyDescent="0.55000000000000004">
      <c r="A693" s="6"/>
      <c r="B693" s="6"/>
      <c r="C693" s="6"/>
      <c r="D693" s="6"/>
      <c r="E693" s="6"/>
      <c r="F693" s="6"/>
      <c r="G693" s="6"/>
      <c r="H693" s="6"/>
      <c r="I693" s="6"/>
      <c r="J693" s="15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20.25" customHeight="1" x14ac:dyDescent="0.55000000000000004">
      <c r="A694" s="6"/>
      <c r="B694" s="6"/>
      <c r="C694" s="6"/>
      <c r="D694" s="6"/>
      <c r="E694" s="6"/>
      <c r="F694" s="6"/>
      <c r="G694" s="6"/>
      <c r="H694" s="6"/>
      <c r="I694" s="6"/>
      <c r="J694" s="15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20.25" customHeight="1" x14ac:dyDescent="0.55000000000000004">
      <c r="A695" s="6"/>
      <c r="B695" s="6"/>
      <c r="C695" s="6"/>
      <c r="D695" s="6"/>
      <c r="E695" s="6"/>
      <c r="F695" s="6"/>
      <c r="G695" s="6"/>
      <c r="H695" s="6"/>
      <c r="I695" s="6"/>
      <c r="J695" s="15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20.25" customHeight="1" x14ac:dyDescent="0.55000000000000004">
      <c r="A696" s="6"/>
      <c r="B696" s="6"/>
      <c r="C696" s="6"/>
      <c r="D696" s="6"/>
      <c r="E696" s="6"/>
      <c r="F696" s="6"/>
      <c r="G696" s="6"/>
      <c r="H696" s="6"/>
      <c r="I696" s="6"/>
      <c r="J696" s="15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0.25" customHeight="1" x14ac:dyDescent="0.55000000000000004">
      <c r="A697" s="6"/>
      <c r="B697" s="6"/>
      <c r="C697" s="6"/>
      <c r="D697" s="6"/>
      <c r="E697" s="6"/>
      <c r="F697" s="6"/>
      <c r="G697" s="6"/>
      <c r="H697" s="6"/>
      <c r="I697" s="6"/>
      <c r="J697" s="15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20.25" customHeight="1" x14ac:dyDescent="0.55000000000000004">
      <c r="A698" s="6"/>
      <c r="B698" s="6"/>
      <c r="C698" s="6"/>
      <c r="D698" s="6"/>
      <c r="E698" s="6"/>
      <c r="F698" s="6"/>
      <c r="G698" s="6"/>
      <c r="H698" s="6"/>
      <c r="I698" s="6"/>
      <c r="J698" s="15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20.25" customHeight="1" x14ac:dyDescent="0.55000000000000004">
      <c r="A699" s="6"/>
      <c r="B699" s="6"/>
      <c r="C699" s="6"/>
      <c r="D699" s="6"/>
      <c r="E699" s="6"/>
      <c r="F699" s="6"/>
      <c r="G699" s="6"/>
      <c r="H699" s="6"/>
      <c r="I699" s="6"/>
      <c r="J699" s="15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20.25" customHeight="1" x14ac:dyDescent="0.55000000000000004">
      <c r="A700" s="6"/>
      <c r="B700" s="6"/>
      <c r="C700" s="6"/>
      <c r="D700" s="6"/>
      <c r="E700" s="6"/>
      <c r="F700" s="6"/>
      <c r="G700" s="6"/>
      <c r="H700" s="6"/>
      <c r="I700" s="6"/>
      <c r="J700" s="15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20.25" customHeight="1" x14ac:dyDescent="0.55000000000000004">
      <c r="A701" s="6"/>
      <c r="B701" s="6"/>
      <c r="C701" s="6"/>
      <c r="D701" s="6"/>
      <c r="E701" s="6"/>
      <c r="F701" s="6"/>
      <c r="G701" s="6"/>
      <c r="H701" s="6"/>
      <c r="I701" s="6"/>
      <c r="J701" s="15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20.25" customHeight="1" x14ac:dyDescent="0.55000000000000004">
      <c r="A702" s="6"/>
      <c r="B702" s="6"/>
      <c r="C702" s="6"/>
      <c r="D702" s="6"/>
      <c r="E702" s="6"/>
      <c r="F702" s="6"/>
      <c r="G702" s="6"/>
      <c r="H702" s="6"/>
      <c r="I702" s="6"/>
      <c r="J702" s="15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20.25" customHeight="1" x14ac:dyDescent="0.55000000000000004">
      <c r="A703" s="6"/>
      <c r="B703" s="6"/>
      <c r="C703" s="6"/>
      <c r="D703" s="6"/>
      <c r="E703" s="6"/>
      <c r="F703" s="6"/>
      <c r="G703" s="6"/>
      <c r="H703" s="6"/>
      <c r="I703" s="6"/>
      <c r="J703" s="15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20.25" customHeight="1" x14ac:dyDescent="0.55000000000000004">
      <c r="A704" s="6"/>
      <c r="B704" s="6"/>
      <c r="C704" s="6"/>
      <c r="D704" s="6"/>
      <c r="E704" s="6"/>
      <c r="F704" s="6"/>
      <c r="G704" s="6"/>
      <c r="H704" s="6"/>
      <c r="I704" s="6"/>
      <c r="J704" s="15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20.25" customHeight="1" x14ac:dyDescent="0.55000000000000004">
      <c r="A705" s="6"/>
      <c r="B705" s="6"/>
      <c r="C705" s="6"/>
      <c r="D705" s="6"/>
      <c r="E705" s="6"/>
      <c r="F705" s="6"/>
      <c r="G705" s="6"/>
      <c r="H705" s="6"/>
      <c r="I705" s="6"/>
      <c r="J705" s="15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20.25" customHeight="1" x14ac:dyDescent="0.55000000000000004">
      <c r="A706" s="6"/>
      <c r="B706" s="6"/>
      <c r="C706" s="6"/>
      <c r="D706" s="6"/>
      <c r="E706" s="6"/>
      <c r="F706" s="6"/>
      <c r="G706" s="6"/>
      <c r="H706" s="6"/>
      <c r="I706" s="6"/>
      <c r="J706" s="15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20.25" customHeight="1" x14ac:dyDescent="0.55000000000000004">
      <c r="A707" s="6"/>
      <c r="B707" s="6"/>
      <c r="C707" s="6"/>
      <c r="D707" s="6"/>
      <c r="E707" s="6"/>
      <c r="F707" s="6"/>
      <c r="G707" s="6"/>
      <c r="H707" s="6"/>
      <c r="I707" s="6"/>
      <c r="J707" s="15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0.25" customHeight="1" x14ac:dyDescent="0.55000000000000004">
      <c r="A708" s="6"/>
      <c r="B708" s="6"/>
      <c r="C708" s="6"/>
      <c r="D708" s="6"/>
      <c r="E708" s="6"/>
      <c r="F708" s="6"/>
      <c r="G708" s="6"/>
      <c r="H708" s="6"/>
      <c r="I708" s="6"/>
      <c r="J708" s="15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20.25" customHeight="1" x14ac:dyDescent="0.55000000000000004">
      <c r="A709" s="6"/>
      <c r="B709" s="6"/>
      <c r="C709" s="6"/>
      <c r="D709" s="6"/>
      <c r="E709" s="6"/>
      <c r="F709" s="6"/>
      <c r="G709" s="6"/>
      <c r="H709" s="6"/>
      <c r="I709" s="6"/>
      <c r="J709" s="15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0.25" customHeight="1" x14ac:dyDescent="0.55000000000000004">
      <c r="A710" s="6"/>
      <c r="B710" s="6"/>
      <c r="C710" s="6"/>
      <c r="D710" s="6"/>
      <c r="E710" s="6"/>
      <c r="F710" s="6"/>
      <c r="G710" s="6"/>
      <c r="H710" s="6"/>
      <c r="I710" s="6"/>
      <c r="J710" s="15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20.25" customHeight="1" x14ac:dyDescent="0.55000000000000004">
      <c r="A711" s="6"/>
      <c r="B711" s="6"/>
      <c r="C711" s="6"/>
      <c r="D711" s="6"/>
      <c r="E711" s="6"/>
      <c r="F711" s="6"/>
      <c r="G711" s="6"/>
      <c r="H711" s="6"/>
      <c r="I711" s="6"/>
      <c r="J711" s="15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0.25" customHeight="1" x14ac:dyDescent="0.55000000000000004">
      <c r="A712" s="6"/>
      <c r="B712" s="6"/>
      <c r="C712" s="6"/>
      <c r="D712" s="6"/>
      <c r="E712" s="6"/>
      <c r="F712" s="6"/>
      <c r="G712" s="6"/>
      <c r="H712" s="6"/>
      <c r="I712" s="6"/>
      <c r="J712" s="15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20.25" customHeight="1" x14ac:dyDescent="0.55000000000000004">
      <c r="A713" s="6"/>
      <c r="B713" s="6"/>
      <c r="C713" s="6"/>
      <c r="D713" s="6"/>
      <c r="E713" s="6"/>
      <c r="F713" s="6"/>
      <c r="G713" s="6"/>
      <c r="H713" s="6"/>
      <c r="I713" s="6"/>
      <c r="J713" s="15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20.25" customHeight="1" x14ac:dyDescent="0.55000000000000004">
      <c r="A714" s="6"/>
      <c r="B714" s="6"/>
      <c r="C714" s="6"/>
      <c r="D714" s="6"/>
      <c r="E714" s="6"/>
      <c r="F714" s="6"/>
      <c r="G714" s="6"/>
      <c r="H714" s="6"/>
      <c r="I714" s="6"/>
      <c r="J714" s="15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20.25" customHeight="1" x14ac:dyDescent="0.55000000000000004">
      <c r="A715" s="6"/>
      <c r="B715" s="6"/>
      <c r="C715" s="6"/>
      <c r="D715" s="6"/>
      <c r="E715" s="6"/>
      <c r="F715" s="6"/>
      <c r="G715" s="6"/>
      <c r="H715" s="6"/>
      <c r="I715" s="6"/>
      <c r="J715" s="15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20.25" customHeight="1" x14ac:dyDescent="0.55000000000000004">
      <c r="A716" s="6"/>
      <c r="B716" s="6"/>
      <c r="C716" s="6"/>
      <c r="D716" s="6"/>
      <c r="E716" s="6"/>
      <c r="F716" s="6"/>
      <c r="G716" s="6"/>
      <c r="H716" s="6"/>
      <c r="I716" s="6"/>
      <c r="J716" s="15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20.25" customHeight="1" x14ac:dyDescent="0.55000000000000004">
      <c r="A717" s="6"/>
      <c r="B717" s="6"/>
      <c r="C717" s="6"/>
      <c r="D717" s="6"/>
      <c r="E717" s="6"/>
      <c r="F717" s="6"/>
      <c r="G717" s="6"/>
      <c r="H717" s="6"/>
      <c r="I717" s="6"/>
      <c r="J717" s="15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20.25" customHeight="1" x14ac:dyDescent="0.55000000000000004">
      <c r="A718" s="6"/>
      <c r="B718" s="6"/>
      <c r="C718" s="6"/>
      <c r="D718" s="6"/>
      <c r="E718" s="6"/>
      <c r="F718" s="6"/>
      <c r="G718" s="6"/>
      <c r="H718" s="6"/>
      <c r="I718" s="6"/>
      <c r="J718" s="15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0.25" customHeight="1" x14ac:dyDescent="0.55000000000000004">
      <c r="A719" s="6"/>
      <c r="B719" s="6"/>
      <c r="C719" s="6"/>
      <c r="D719" s="6"/>
      <c r="E719" s="6"/>
      <c r="F719" s="6"/>
      <c r="G719" s="6"/>
      <c r="H719" s="6"/>
      <c r="I719" s="6"/>
      <c r="J719" s="15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20.25" customHeight="1" x14ac:dyDescent="0.55000000000000004">
      <c r="A720" s="6"/>
      <c r="B720" s="6"/>
      <c r="C720" s="6"/>
      <c r="D720" s="6"/>
      <c r="E720" s="6"/>
      <c r="F720" s="6"/>
      <c r="G720" s="6"/>
      <c r="H720" s="6"/>
      <c r="I720" s="6"/>
      <c r="J720" s="15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20.25" customHeight="1" x14ac:dyDescent="0.55000000000000004">
      <c r="A721" s="6"/>
      <c r="B721" s="6"/>
      <c r="C721" s="6"/>
      <c r="D721" s="6"/>
      <c r="E721" s="6"/>
      <c r="F721" s="6"/>
      <c r="G721" s="6"/>
      <c r="H721" s="6"/>
      <c r="I721" s="6"/>
      <c r="J721" s="15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20.25" customHeight="1" x14ac:dyDescent="0.55000000000000004">
      <c r="A722" s="6"/>
      <c r="B722" s="6"/>
      <c r="C722" s="6"/>
      <c r="D722" s="6"/>
      <c r="E722" s="6"/>
      <c r="F722" s="6"/>
      <c r="G722" s="6"/>
      <c r="H722" s="6"/>
      <c r="I722" s="6"/>
      <c r="J722" s="15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20.25" customHeight="1" x14ac:dyDescent="0.55000000000000004">
      <c r="A723" s="6"/>
      <c r="B723" s="6"/>
      <c r="C723" s="6"/>
      <c r="D723" s="6"/>
      <c r="E723" s="6"/>
      <c r="F723" s="6"/>
      <c r="G723" s="6"/>
      <c r="H723" s="6"/>
      <c r="I723" s="6"/>
      <c r="J723" s="15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20.25" customHeight="1" x14ac:dyDescent="0.55000000000000004">
      <c r="A724" s="6"/>
      <c r="B724" s="6"/>
      <c r="C724" s="6"/>
      <c r="D724" s="6"/>
      <c r="E724" s="6"/>
      <c r="F724" s="6"/>
      <c r="G724" s="6"/>
      <c r="H724" s="6"/>
      <c r="I724" s="6"/>
      <c r="J724" s="15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20.25" customHeight="1" x14ac:dyDescent="0.55000000000000004">
      <c r="A725" s="6"/>
      <c r="B725" s="6"/>
      <c r="C725" s="6"/>
      <c r="D725" s="6"/>
      <c r="E725" s="6"/>
      <c r="F725" s="6"/>
      <c r="G725" s="6"/>
      <c r="H725" s="6"/>
      <c r="I725" s="6"/>
      <c r="J725" s="15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20.25" customHeight="1" x14ac:dyDescent="0.55000000000000004">
      <c r="A726" s="6"/>
      <c r="B726" s="6"/>
      <c r="C726" s="6"/>
      <c r="D726" s="6"/>
      <c r="E726" s="6"/>
      <c r="F726" s="6"/>
      <c r="G726" s="6"/>
      <c r="H726" s="6"/>
      <c r="I726" s="6"/>
      <c r="J726" s="15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20.25" customHeight="1" x14ac:dyDescent="0.55000000000000004">
      <c r="A727" s="6"/>
      <c r="B727" s="6"/>
      <c r="C727" s="6"/>
      <c r="D727" s="6"/>
      <c r="E727" s="6"/>
      <c r="F727" s="6"/>
      <c r="G727" s="6"/>
      <c r="H727" s="6"/>
      <c r="I727" s="6"/>
      <c r="J727" s="15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20.25" customHeight="1" x14ac:dyDescent="0.55000000000000004">
      <c r="A728" s="6"/>
      <c r="B728" s="6"/>
      <c r="C728" s="6"/>
      <c r="D728" s="6"/>
      <c r="E728" s="6"/>
      <c r="F728" s="6"/>
      <c r="G728" s="6"/>
      <c r="H728" s="6"/>
      <c r="I728" s="6"/>
      <c r="J728" s="15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20.25" customHeight="1" x14ac:dyDescent="0.55000000000000004">
      <c r="A729" s="6"/>
      <c r="B729" s="6"/>
      <c r="C729" s="6"/>
      <c r="D729" s="6"/>
      <c r="E729" s="6"/>
      <c r="F729" s="6"/>
      <c r="G729" s="6"/>
      <c r="H729" s="6"/>
      <c r="I729" s="6"/>
      <c r="J729" s="15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20.25" customHeight="1" x14ac:dyDescent="0.55000000000000004">
      <c r="A730" s="6"/>
      <c r="B730" s="6"/>
      <c r="C730" s="6"/>
      <c r="D730" s="6"/>
      <c r="E730" s="6"/>
      <c r="F730" s="6"/>
      <c r="G730" s="6"/>
      <c r="H730" s="6"/>
      <c r="I730" s="6"/>
      <c r="J730" s="15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20.25" customHeight="1" x14ac:dyDescent="0.55000000000000004">
      <c r="A731" s="6"/>
      <c r="B731" s="6"/>
      <c r="C731" s="6"/>
      <c r="D731" s="6"/>
      <c r="E731" s="6"/>
      <c r="F731" s="6"/>
      <c r="G731" s="6"/>
      <c r="H731" s="6"/>
      <c r="I731" s="6"/>
      <c r="J731" s="15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20.25" customHeight="1" x14ac:dyDescent="0.55000000000000004">
      <c r="A732" s="6"/>
      <c r="B732" s="6"/>
      <c r="C732" s="6"/>
      <c r="D732" s="6"/>
      <c r="E732" s="6"/>
      <c r="F732" s="6"/>
      <c r="G732" s="6"/>
      <c r="H732" s="6"/>
      <c r="I732" s="6"/>
      <c r="J732" s="15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20.25" customHeight="1" x14ac:dyDescent="0.55000000000000004">
      <c r="A733" s="6"/>
      <c r="B733" s="6"/>
      <c r="C733" s="6"/>
      <c r="D733" s="6"/>
      <c r="E733" s="6"/>
      <c r="F733" s="6"/>
      <c r="G733" s="6"/>
      <c r="H733" s="6"/>
      <c r="I733" s="6"/>
      <c r="J733" s="15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20.25" customHeight="1" x14ac:dyDescent="0.55000000000000004">
      <c r="A734" s="6"/>
      <c r="B734" s="6"/>
      <c r="C734" s="6"/>
      <c r="D734" s="6"/>
      <c r="E734" s="6"/>
      <c r="F734" s="6"/>
      <c r="G734" s="6"/>
      <c r="H734" s="6"/>
      <c r="I734" s="6"/>
      <c r="J734" s="15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20.25" customHeight="1" x14ac:dyDescent="0.55000000000000004">
      <c r="A735" s="6"/>
      <c r="B735" s="6"/>
      <c r="C735" s="6"/>
      <c r="D735" s="6"/>
      <c r="E735" s="6"/>
      <c r="F735" s="6"/>
      <c r="G735" s="6"/>
      <c r="H735" s="6"/>
      <c r="I735" s="6"/>
      <c r="J735" s="15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20.25" customHeight="1" x14ac:dyDescent="0.55000000000000004">
      <c r="A736" s="6"/>
      <c r="B736" s="6"/>
      <c r="C736" s="6"/>
      <c r="D736" s="6"/>
      <c r="E736" s="6"/>
      <c r="F736" s="6"/>
      <c r="G736" s="6"/>
      <c r="H736" s="6"/>
      <c r="I736" s="6"/>
      <c r="J736" s="15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20.25" customHeight="1" x14ac:dyDescent="0.55000000000000004">
      <c r="A737" s="6"/>
      <c r="B737" s="6"/>
      <c r="C737" s="6"/>
      <c r="D737" s="6"/>
      <c r="E737" s="6"/>
      <c r="F737" s="6"/>
      <c r="G737" s="6"/>
      <c r="H737" s="6"/>
      <c r="I737" s="6"/>
      <c r="J737" s="15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20.25" customHeight="1" x14ac:dyDescent="0.55000000000000004">
      <c r="A738" s="6"/>
      <c r="B738" s="6"/>
      <c r="C738" s="6"/>
      <c r="D738" s="6"/>
      <c r="E738" s="6"/>
      <c r="F738" s="6"/>
      <c r="G738" s="6"/>
      <c r="H738" s="6"/>
      <c r="I738" s="6"/>
      <c r="J738" s="15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20.25" customHeight="1" x14ac:dyDescent="0.55000000000000004">
      <c r="A739" s="6"/>
      <c r="B739" s="6"/>
      <c r="C739" s="6"/>
      <c r="D739" s="6"/>
      <c r="E739" s="6"/>
      <c r="F739" s="6"/>
      <c r="G739" s="6"/>
      <c r="H739" s="6"/>
      <c r="I739" s="6"/>
      <c r="J739" s="15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20.25" customHeight="1" x14ac:dyDescent="0.55000000000000004">
      <c r="A740" s="6"/>
      <c r="B740" s="6"/>
      <c r="C740" s="6"/>
      <c r="D740" s="6"/>
      <c r="E740" s="6"/>
      <c r="F740" s="6"/>
      <c r="G740" s="6"/>
      <c r="H740" s="6"/>
      <c r="I740" s="6"/>
      <c r="J740" s="15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20.25" customHeight="1" x14ac:dyDescent="0.55000000000000004">
      <c r="A741" s="6"/>
      <c r="B741" s="6"/>
      <c r="C741" s="6"/>
      <c r="D741" s="6"/>
      <c r="E741" s="6"/>
      <c r="F741" s="6"/>
      <c r="G741" s="6"/>
      <c r="H741" s="6"/>
      <c r="I741" s="6"/>
      <c r="J741" s="15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20.25" customHeight="1" x14ac:dyDescent="0.55000000000000004">
      <c r="A742" s="6"/>
      <c r="B742" s="6"/>
      <c r="C742" s="6"/>
      <c r="D742" s="6"/>
      <c r="E742" s="6"/>
      <c r="F742" s="6"/>
      <c r="G742" s="6"/>
      <c r="H742" s="6"/>
      <c r="I742" s="6"/>
      <c r="J742" s="15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20.25" customHeight="1" x14ac:dyDescent="0.55000000000000004">
      <c r="A743" s="6"/>
      <c r="B743" s="6"/>
      <c r="C743" s="6"/>
      <c r="D743" s="6"/>
      <c r="E743" s="6"/>
      <c r="F743" s="6"/>
      <c r="G743" s="6"/>
      <c r="H743" s="6"/>
      <c r="I743" s="6"/>
      <c r="J743" s="15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20.25" customHeight="1" x14ac:dyDescent="0.55000000000000004">
      <c r="A744" s="6"/>
      <c r="B744" s="6"/>
      <c r="C744" s="6"/>
      <c r="D744" s="6"/>
      <c r="E744" s="6"/>
      <c r="F744" s="6"/>
      <c r="G744" s="6"/>
      <c r="H744" s="6"/>
      <c r="I744" s="6"/>
      <c r="J744" s="15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20.25" customHeight="1" x14ac:dyDescent="0.55000000000000004">
      <c r="A745" s="6"/>
      <c r="B745" s="6"/>
      <c r="C745" s="6"/>
      <c r="D745" s="6"/>
      <c r="E745" s="6"/>
      <c r="F745" s="6"/>
      <c r="G745" s="6"/>
      <c r="H745" s="6"/>
      <c r="I745" s="6"/>
      <c r="J745" s="15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20.25" customHeight="1" x14ac:dyDescent="0.55000000000000004">
      <c r="A746" s="6"/>
      <c r="B746" s="6"/>
      <c r="C746" s="6"/>
      <c r="D746" s="6"/>
      <c r="E746" s="6"/>
      <c r="F746" s="6"/>
      <c r="G746" s="6"/>
      <c r="H746" s="6"/>
      <c r="I746" s="6"/>
      <c r="J746" s="15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20.25" customHeight="1" x14ac:dyDescent="0.55000000000000004">
      <c r="A747" s="6"/>
      <c r="B747" s="6"/>
      <c r="C747" s="6"/>
      <c r="D747" s="6"/>
      <c r="E747" s="6"/>
      <c r="F747" s="6"/>
      <c r="G747" s="6"/>
      <c r="H747" s="6"/>
      <c r="I747" s="6"/>
      <c r="J747" s="15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20.25" customHeight="1" x14ac:dyDescent="0.55000000000000004">
      <c r="A748" s="6"/>
      <c r="B748" s="6"/>
      <c r="C748" s="6"/>
      <c r="D748" s="6"/>
      <c r="E748" s="6"/>
      <c r="F748" s="6"/>
      <c r="G748" s="6"/>
      <c r="H748" s="6"/>
      <c r="I748" s="6"/>
      <c r="J748" s="15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20.25" customHeight="1" x14ac:dyDescent="0.55000000000000004">
      <c r="A749" s="6"/>
      <c r="B749" s="6"/>
      <c r="C749" s="6"/>
      <c r="D749" s="6"/>
      <c r="E749" s="6"/>
      <c r="F749" s="6"/>
      <c r="G749" s="6"/>
      <c r="H749" s="6"/>
      <c r="I749" s="6"/>
      <c r="J749" s="15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20.25" customHeight="1" x14ac:dyDescent="0.55000000000000004">
      <c r="A750" s="6"/>
      <c r="B750" s="6"/>
      <c r="C750" s="6"/>
      <c r="D750" s="6"/>
      <c r="E750" s="6"/>
      <c r="F750" s="6"/>
      <c r="G750" s="6"/>
      <c r="H750" s="6"/>
      <c r="I750" s="6"/>
      <c r="J750" s="15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20.25" customHeight="1" x14ac:dyDescent="0.55000000000000004">
      <c r="A751" s="6"/>
      <c r="B751" s="6"/>
      <c r="C751" s="6"/>
      <c r="D751" s="6"/>
      <c r="E751" s="6"/>
      <c r="F751" s="6"/>
      <c r="G751" s="6"/>
      <c r="H751" s="6"/>
      <c r="I751" s="6"/>
      <c r="J751" s="15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20.25" customHeight="1" x14ac:dyDescent="0.55000000000000004">
      <c r="A752" s="6"/>
      <c r="B752" s="6"/>
      <c r="C752" s="6"/>
      <c r="D752" s="6"/>
      <c r="E752" s="6"/>
      <c r="F752" s="6"/>
      <c r="G752" s="6"/>
      <c r="H752" s="6"/>
      <c r="I752" s="6"/>
      <c r="J752" s="15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20.25" customHeight="1" x14ac:dyDescent="0.55000000000000004">
      <c r="A753" s="6"/>
      <c r="B753" s="6"/>
      <c r="C753" s="6"/>
      <c r="D753" s="6"/>
      <c r="E753" s="6"/>
      <c r="F753" s="6"/>
      <c r="G753" s="6"/>
      <c r="H753" s="6"/>
      <c r="I753" s="6"/>
      <c r="J753" s="15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20.25" customHeight="1" x14ac:dyDescent="0.55000000000000004">
      <c r="A754" s="6"/>
      <c r="B754" s="6"/>
      <c r="C754" s="6"/>
      <c r="D754" s="6"/>
      <c r="E754" s="6"/>
      <c r="F754" s="6"/>
      <c r="G754" s="6"/>
      <c r="H754" s="6"/>
      <c r="I754" s="6"/>
      <c r="J754" s="15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20.25" customHeight="1" x14ac:dyDescent="0.55000000000000004">
      <c r="A755" s="6"/>
      <c r="B755" s="6"/>
      <c r="C755" s="6"/>
      <c r="D755" s="6"/>
      <c r="E755" s="6"/>
      <c r="F755" s="6"/>
      <c r="G755" s="6"/>
      <c r="H755" s="6"/>
      <c r="I755" s="6"/>
      <c r="J755" s="15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20.25" customHeight="1" x14ac:dyDescent="0.55000000000000004">
      <c r="A756" s="6"/>
      <c r="B756" s="6"/>
      <c r="C756" s="6"/>
      <c r="D756" s="6"/>
      <c r="E756" s="6"/>
      <c r="F756" s="6"/>
      <c r="G756" s="6"/>
      <c r="H756" s="6"/>
      <c r="I756" s="6"/>
      <c r="J756" s="15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20.25" customHeight="1" x14ac:dyDescent="0.55000000000000004">
      <c r="A757" s="6"/>
      <c r="B757" s="6"/>
      <c r="C757" s="6"/>
      <c r="D757" s="6"/>
      <c r="E757" s="6"/>
      <c r="F757" s="6"/>
      <c r="G757" s="6"/>
      <c r="H757" s="6"/>
      <c r="I757" s="6"/>
      <c r="J757" s="15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20.25" customHeight="1" x14ac:dyDescent="0.55000000000000004">
      <c r="A758" s="6"/>
      <c r="B758" s="6"/>
      <c r="C758" s="6"/>
      <c r="D758" s="6"/>
      <c r="E758" s="6"/>
      <c r="F758" s="6"/>
      <c r="G758" s="6"/>
      <c r="H758" s="6"/>
      <c r="I758" s="6"/>
      <c r="J758" s="15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20.25" customHeight="1" x14ac:dyDescent="0.55000000000000004">
      <c r="A759" s="6"/>
      <c r="B759" s="6"/>
      <c r="C759" s="6"/>
      <c r="D759" s="6"/>
      <c r="E759" s="6"/>
      <c r="F759" s="6"/>
      <c r="G759" s="6"/>
      <c r="H759" s="6"/>
      <c r="I759" s="6"/>
      <c r="J759" s="15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20.25" customHeight="1" x14ac:dyDescent="0.55000000000000004">
      <c r="A760" s="6"/>
      <c r="B760" s="6"/>
      <c r="C760" s="6"/>
      <c r="D760" s="6"/>
      <c r="E760" s="6"/>
      <c r="F760" s="6"/>
      <c r="G760" s="6"/>
      <c r="H760" s="6"/>
      <c r="I760" s="6"/>
      <c r="J760" s="15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20.25" customHeight="1" x14ac:dyDescent="0.55000000000000004">
      <c r="A761" s="6"/>
      <c r="B761" s="6"/>
      <c r="C761" s="6"/>
      <c r="D761" s="6"/>
      <c r="E761" s="6"/>
      <c r="F761" s="6"/>
      <c r="G761" s="6"/>
      <c r="H761" s="6"/>
      <c r="I761" s="6"/>
      <c r="J761" s="15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20.25" customHeight="1" x14ac:dyDescent="0.55000000000000004">
      <c r="A762" s="6"/>
      <c r="B762" s="6"/>
      <c r="C762" s="6"/>
      <c r="D762" s="6"/>
      <c r="E762" s="6"/>
      <c r="F762" s="6"/>
      <c r="G762" s="6"/>
      <c r="H762" s="6"/>
      <c r="I762" s="6"/>
      <c r="J762" s="15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20.25" customHeight="1" x14ac:dyDescent="0.55000000000000004">
      <c r="A763" s="6"/>
      <c r="B763" s="6"/>
      <c r="C763" s="6"/>
      <c r="D763" s="6"/>
      <c r="E763" s="6"/>
      <c r="F763" s="6"/>
      <c r="G763" s="6"/>
      <c r="H763" s="6"/>
      <c r="I763" s="6"/>
      <c r="J763" s="15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20.25" customHeight="1" x14ac:dyDescent="0.55000000000000004">
      <c r="A764" s="6"/>
      <c r="B764" s="6"/>
      <c r="C764" s="6"/>
      <c r="D764" s="6"/>
      <c r="E764" s="6"/>
      <c r="F764" s="6"/>
      <c r="G764" s="6"/>
      <c r="H764" s="6"/>
      <c r="I764" s="6"/>
      <c r="J764" s="15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20.25" customHeight="1" x14ac:dyDescent="0.55000000000000004">
      <c r="A765" s="6"/>
      <c r="B765" s="6"/>
      <c r="C765" s="6"/>
      <c r="D765" s="6"/>
      <c r="E765" s="6"/>
      <c r="F765" s="6"/>
      <c r="G765" s="6"/>
      <c r="H765" s="6"/>
      <c r="I765" s="6"/>
      <c r="J765" s="15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20.25" customHeight="1" x14ac:dyDescent="0.55000000000000004">
      <c r="A766" s="6"/>
      <c r="B766" s="6"/>
      <c r="C766" s="6"/>
      <c r="D766" s="6"/>
      <c r="E766" s="6"/>
      <c r="F766" s="6"/>
      <c r="G766" s="6"/>
      <c r="H766" s="6"/>
      <c r="I766" s="6"/>
      <c r="J766" s="15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20.25" customHeight="1" x14ac:dyDescent="0.55000000000000004">
      <c r="A767" s="6"/>
      <c r="B767" s="6"/>
      <c r="C767" s="6"/>
      <c r="D767" s="6"/>
      <c r="E767" s="6"/>
      <c r="F767" s="6"/>
      <c r="G767" s="6"/>
      <c r="H767" s="6"/>
      <c r="I767" s="6"/>
      <c r="J767" s="15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20.25" customHeight="1" x14ac:dyDescent="0.55000000000000004">
      <c r="A768" s="6"/>
      <c r="B768" s="6"/>
      <c r="C768" s="6"/>
      <c r="D768" s="6"/>
      <c r="E768" s="6"/>
      <c r="F768" s="6"/>
      <c r="G768" s="6"/>
      <c r="H768" s="6"/>
      <c r="I768" s="6"/>
      <c r="J768" s="15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20.25" customHeight="1" x14ac:dyDescent="0.55000000000000004">
      <c r="A769" s="6"/>
      <c r="B769" s="6"/>
      <c r="C769" s="6"/>
      <c r="D769" s="6"/>
      <c r="E769" s="6"/>
      <c r="F769" s="6"/>
      <c r="G769" s="6"/>
      <c r="H769" s="6"/>
      <c r="I769" s="6"/>
      <c r="J769" s="15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20.25" customHeight="1" x14ac:dyDescent="0.55000000000000004">
      <c r="A770" s="6"/>
      <c r="B770" s="6"/>
      <c r="C770" s="6"/>
      <c r="D770" s="6"/>
      <c r="E770" s="6"/>
      <c r="F770" s="6"/>
      <c r="G770" s="6"/>
      <c r="H770" s="6"/>
      <c r="I770" s="6"/>
      <c r="J770" s="15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20.25" customHeight="1" x14ac:dyDescent="0.55000000000000004">
      <c r="A771" s="6"/>
      <c r="B771" s="6"/>
      <c r="C771" s="6"/>
      <c r="D771" s="6"/>
      <c r="E771" s="6"/>
      <c r="F771" s="6"/>
      <c r="G771" s="6"/>
      <c r="H771" s="6"/>
      <c r="I771" s="6"/>
      <c r="J771" s="15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20.25" customHeight="1" x14ac:dyDescent="0.55000000000000004">
      <c r="A772" s="6"/>
      <c r="B772" s="6"/>
      <c r="C772" s="6"/>
      <c r="D772" s="6"/>
      <c r="E772" s="6"/>
      <c r="F772" s="6"/>
      <c r="G772" s="6"/>
      <c r="H772" s="6"/>
      <c r="I772" s="6"/>
      <c r="J772" s="15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20.25" customHeight="1" x14ac:dyDescent="0.55000000000000004">
      <c r="A773" s="6"/>
      <c r="B773" s="6"/>
      <c r="C773" s="6"/>
      <c r="D773" s="6"/>
      <c r="E773" s="6"/>
      <c r="F773" s="6"/>
      <c r="G773" s="6"/>
      <c r="H773" s="6"/>
      <c r="I773" s="6"/>
      <c r="J773" s="15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20.25" customHeight="1" x14ac:dyDescent="0.55000000000000004">
      <c r="A774" s="6"/>
      <c r="B774" s="6"/>
      <c r="C774" s="6"/>
      <c r="D774" s="6"/>
      <c r="E774" s="6"/>
      <c r="F774" s="6"/>
      <c r="G774" s="6"/>
      <c r="H774" s="6"/>
      <c r="I774" s="6"/>
      <c r="J774" s="15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20.25" customHeight="1" x14ac:dyDescent="0.55000000000000004">
      <c r="A775" s="6"/>
      <c r="B775" s="6"/>
      <c r="C775" s="6"/>
      <c r="D775" s="6"/>
      <c r="E775" s="6"/>
      <c r="F775" s="6"/>
      <c r="G775" s="6"/>
      <c r="H775" s="6"/>
      <c r="I775" s="6"/>
      <c r="J775" s="15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20.25" customHeight="1" x14ac:dyDescent="0.55000000000000004">
      <c r="A776" s="6"/>
      <c r="B776" s="6"/>
      <c r="C776" s="6"/>
      <c r="D776" s="6"/>
      <c r="E776" s="6"/>
      <c r="F776" s="6"/>
      <c r="G776" s="6"/>
      <c r="H776" s="6"/>
      <c r="I776" s="6"/>
      <c r="J776" s="15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20.25" customHeight="1" x14ac:dyDescent="0.55000000000000004">
      <c r="A777" s="6"/>
      <c r="B777" s="6"/>
      <c r="C777" s="6"/>
      <c r="D777" s="6"/>
      <c r="E777" s="6"/>
      <c r="F777" s="6"/>
      <c r="G777" s="6"/>
      <c r="H777" s="6"/>
      <c r="I777" s="6"/>
      <c r="J777" s="15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20.25" customHeight="1" x14ac:dyDescent="0.55000000000000004">
      <c r="A778" s="6"/>
      <c r="B778" s="6"/>
      <c r="C778" s="6"/>
      <c r="D778" s="6"/>
      <c r="E778" s="6"/>
      <c r="F778" s="6"/>
      <c r="G778" s="6"/>
      <c r="H778" s="6"/>
      <c r="I778" s="6"/>
      <c r="J778" s="15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20.25" customHeight="1" x14ac:dyDescent="0.55000000000000004">
      <c r="A779" s="6"/>
      <c r="B779" s="6"/>
      <c r="C779" s="6"/>
      <c r="D779" s="6"/>
      <c r="E779" s="6"/>
      <c r="F779" s="6"/>
      <c r="G779" s="6"/>
      <c r="H779" s="6"/>
      <c r="I779" s="6"/>
      <c r="J779" s="15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20.25" customHeight="1" x14ac:dyDescent="0.55000000000000004">
      <c r="A780" s="6"/>
      <c r="B780" s="6"/>
      <c r="C780" s="6"/>
      <c r="D780" s="6"/>
      <c r="E780" s="6"/>
      <c r="F780" s="6"/>
      <c r="G780" s="6"/>
      <c r="H780" s="6"/>
      <c r="I780" s="6"/>
      <c r="J780" s="15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20.25" customHeight="1" x14ac:dyDescent="0.55000000000000004">
      <c r="A781" s="6"/>
      <c r="B781" s="6"/>
      <c r="C781" s="6"/>
      <c r="D781" s="6"/>
      <c r="E781" s="6"/>
      <c r="F781" s="6"/>
      <c r="G781" s="6"/>
      <c r="H781" s="6"/>
      <c r="I781" s="6"/>
      <c r="J781" s="15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20.25" customHeight="1" x14ac:dyDescent="0.55000000000000004">
      <c r="A782" s="6"/>
      <c r="B782" s="6"/>
      <c r="C782" s="6"/>
      <c r="D782" s="6"/>
      <c r="E782" s="6"/>
      <c r="F782" s="6"/>
      <c r="G782" s="6"/>
      <c r="H782" s="6"/>
      <c r="I782" s="6"/>
      <c r="J782" s="15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20.25" customHeight="1" x14ac:dyDescent="0.55000000000000004">
      <c r="A783" s="6"/>
      <c r="B783" s="6"/>
      <c r="C783" s="6"/>
      <c r="D783" s="6"/>
      <c r="E783" s="6"/>
      <c r="F783" s="6"/>
      <c r="G783" s="6"/>
      <c r="H783" s="6"/>
      <c r="I783" s="6"/>
      <c r="J783" s="15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20.25" customHeight="1" x14ac:dyDescent="0.55000000000000004">
      <c r="A784" s="6"/>
      <c r="B784" s="6"/>
      <c r="C784" s="6"/>
      <c r="D784" s="6"/>
      <c r="E784" s="6"/>
      <c r="F784" s="6"/>
      <c r="G784" s="6"/>
      <c r="H784" s="6"/>
      <c r="I784" s="6"/>
      <c r="J784" s="15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20.25" customHeight="1" x14ac:dyDescent="0.55000000000000004">
      <c r="A785" s="6"/>
      <c r="B785" s="6"/>
      <c r="C785" s="6"/>
      <c r="D785" s="6"/>
      <c r="E785" s="6"/>
      <c r="F785" s="6"/>
      <c r="G785" s="6"/>
      <c r="H785" s="6"/>
      <c r="I785" s="6"/>
      <c r="J785" s="15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20.25" customHeight="1" x14ac:dyDescent="0.55000000000000004">
      <c r="A786" s="6"/>
      <c r="B786" s="6"/>
      <c r="C786" s="6"/>
      <c r="D786" s="6"/>
      <c r="E786" s="6"/>
      <c r="F786" s="6"/>
      <c r="G786" s="6"/>
      <c r="H786" s="6"/>
      <c r="I786" s="6"/>
      <c r="J786" s="15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20.25" customHeight="1" x14ac:dyDescent="0.55000000000000004">
      <c r="A787" s="6"/>
      <c r="B787" s="6"/>
      <c r="C787" s="6"/>
      <c r="D787" s="6"/>
      <c r="E787" s="6"/>
      <c r="F787" s="6"/>
      <c r="G787" s="6"/>
      <c r="H787" s="6"/>
      <c r="I787" s="6"/>
      <c r="J787" s="15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20.25" customHeight="1" x14ac:dyDescent="0.55000000000000004">
      <c r="A788" s="6"/>
      <c r="B788" s="6"/>
      <c r="C788" s="6"/>
      <c r="D788" s="6"/>
      <c r="E788" s="6"/>
      <c r="F788" s="6"/>
      <c r="G788" s="6"/>
      <c r="H788" s="6"/>
      <c r="I788" s="6"/>
      <c r="J788" s="15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20.25" customHeight="1" x14ac:dyDescent="0.55000000000000004">
      <c r="A789" s="6"/>
      <c r="B789" s="6"/>
      <c r="C789" s="6"/>
      <c r="D789" s="6"/>
      <c r="E789" s="6"/>
      <c r="F789" s="6"/>
      <c r="G789" s="6"/>
      <c r="H789" s="6"/>
      <c r="I789" s="6"/>
      <c r="J789" s="15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20.25" customHeight="1" x14ac:dyDescent="0.55000000000000004">
      <c r="A790" s="6"/>
      <c r="B790" s="6"/>
      <c r="C790" s="6"/>
      <c r="D790" s="6"/>
      <c r="E790" s="6"/>
      <c r="F790" s="6"/>
      <c r="G790" s="6"/>
      <c r="H790" s="6"/>
      <c r="I790" s="6"/>
      <c r="J790" s="15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20.25" customHeight="1" x14ac:dyDescent="0.55000000000000004">
      <c r="A791" s="6"/>
      <c r="B791" s="6"/>
      <c r="C791" s="6"/>
      <c r="D791" s="6"/>
      <c r="E791" s="6"/>
      <c r="F791" s="6"/>
      <c r="G791" s="6"/>
      <c r="H791" s="6"/>
      <c r="I791" s="6"/>
      <c r="J791" s="15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20.25" customHeight="1" x14ac:dyDescent="0.55000000000000004">
      <c r="A792" s="6"/>
      <c r="B792" s="6"/>
      <c r="C792" s="6"/>
      <c r="D792" s="6"/>
      <c r="E792" s="6"/>
      <c r="F792" s="6"/>
      <c r="G792" s="6"/>
      <c r="H792" s="6"/>
      <c r="I792" s="6"/>
      <c r="J792" s="15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20.25" customHeight="1" x14ac:dyDescent="0.55000000000000004">
      <c r="A793" s="6"/>
      <c r="B793" s="6"/>
      <c r="C793" s="6"/>
      <c r="D793" s="6"/>
      <c r="E793" s="6"/>
      <c r="F793" s="6"/>
      <c r="G793" s="6"/>
      <c r="H793" s="6"/>
      <c r="I793" s="6"/>
      <c r="J793" s="15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20.25" customHeight="1" x14ac:dyDescent="0.55000000000000004">
      <c r="A794" s="6"/>
      <c r="B794" s="6"/>
      <c r="C794" s="6"/>
      <c r="D794" s="6"/>
      <c r="E794" s="6"/>
      <c r="F794" s="6"/>
      <c r="G794" s="6"/>
      <c r="H794" s="6"/>
      <c r="I794" s="6"/>
      <c r="J794" s="15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20.25" customHeight="1" x14ac:dyDescent="0.55000000000000004">
      <c r="A795" s="6"/>
      <c r="B795" s="6"/>
      <c r="C795" s="6"/>
      <c r="D795" s="6"/>
      <c r="E795" s="6"/>
      <c r="F795" s="6"/>
      <c r="G795" s="6"/>
      <c r="H795" s="6"/>
      <c r="I795" s="6"/>
      <c r="J795" s="15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20.25" customHeight="1" x14ac:dyDescent="0.55000000000000004">
      <c r="A796" s="6"/>
      <c r="B796" s="6"/>
      <c r="C796" s="6"/>
      <c r="D796" s="6"/>
      <c r="E796" s="6"/>
      <c r="F796" s="6"/>
      <c r="G796" s="6"/>
      <c r="H796" s="6"/>
      <c r="I796" s="6"/>
      <c r="J796" s="15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20.25" customHeight="1" x14ac:dyDescent="0.55000000000000004">
      <c r="A797" s="6"/>
      <c r="B797" s="6"/>
      <c r="C797" s="6"/>
      <c r="D797" s="6"/>
      <c r="E797" s="6"/>
      <c r="F797" s="6"/>
      <c r="G797" s="6"/>
      <c r="H797" s="6"/>
      <c r="I797" s="6"/>
      <c r="J797" s="15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20.25" customHeight="1" x14ac:dyDescent="0.55000000000000004">
      <c r="A798" s="6"/>
      <c r="B798" s="6"/>
      <c r="C798" s="6"/>
      <c r="D798" s="6"/>
      <c r="E798" s="6"/>
      <c r="F798" s="6"/>
      <c r="G798" s="6"/>
      <c r="H798" s="6"/>
      <c r="I798" s="6"/>
      <c r="J798" s="15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20.25" customHeight="1" x14ac:dyDescent="0.55000000000000004">
      <c r="A799" s="6"/>
      <c r="B799" s="6"/>
      <c r="C799" s="6"/>
      <c r="D799" s="6"/>
      <c r="E799" s="6"/>
      <c r="F799" s="6"/>
      <c r="G799" s="6"/>
      <c r="H799" s="6"/>
      <c r="I799" s="6"/>
      <c r="J799" s="15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20.25" customHeight="1" x14ac:dyDescent="0.55000000000000004">
      <c r="A800" s="6"/>
      <c r="B800" s="6"/>
      <c r="C800" s="6"/>
      <c r="D800" s="6"/>
      <c r="E800" s="6"/>
      <c r="F800" s="6"/>
      <c r="G800" s="6"/>
      <c r="H800" s="6"/>
      <c r="I800" s="6"/>
      <c r="J800" s="15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20.25" customHeight="1" x14ac:dyDescent="0.55000000000000004">
      <c r="A801" s="6"/>
      <c r="B801" s="6"/>
      <c r="C801" s="6"/>
      <c r="D801" s="6"/>
      <c r="E801" s="6"/>
      <c r="F801" s="6"/>
      <c r="G801" s="6"/>
      <c r="H801" s="6"/>
      <c r="I801" s="6"/>
      <c r="J801" s="15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20.25" customHeight="1" x14ac:dyDescent="0.55000000000000004">
      <c r="A802" s="6"/>
      <c r="B802" s="6"/>
      <c r="C802" s="6"/>
      <c r="D802" s="6"/>
      <c r="E802" s="6"/>
      <c r="F802" s="6"/>
      <c r="G802" s="6"/>
      <c r="H802" s="6"/>
      <c r="I802" s="6"/>
      <c r="J802" s="15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20.25" customHeight="1" x14ac:dyDescent="0.55000000000000004">
      <c r="A803" s="6"/>
      <c r="B803" s="6"/>
      <c r="C803" s="6"/>
      <c r="D803" s="6"/>
      <c r="E803" s="6"/>
      <c r="F803" s="6"/>
      <c r="G803" s="6"/>
      <c r="H803" s="6"/>
      <c r="I803" s="6"/>
      <c r="J803" s="15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20.25" customHeight="1" x14ac:dyDescent="0.55000000000000004">
      <c r="A804" s="6"/>
      <c r="B804" s="6"/>
      <c r="C804" s="6"/>
      <c r="D804" s="6"/>
      <c r="E804" s="6"/>
      <c r="F804" s="6"/>
      <c r="G804" s="6"/>
      <c r="H804" s="6"/>
      <c r="I804" s="6"/>
      <c r="J804" s="15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20.25" customHeight="1" x14ac:dyDescent="0.55000000000000004">
      <c r="A805" s="6"/>
      <c r="B805" s="6"/>
      <c r="C805" s="6"/>
      <c r="D805" s="6"/>
      <c r="E805" s="6"/>
      <c r="F805" s="6"/>
      <c r="G805" s="6"/>
      <c r="H805" s="6"/>
      <c r="I805" s="6"/>
      <c r="J805" s="15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20.25" customHeight="1" x14ac:dyDescent="0.55000000000000004">
      <c r="A806" s="6"/>
      <c r="B806" s="6"/>
      <c r="C806" s="6"/>
      <c r="D806" s="6"/>
      <c r="E806" s="6"/>
      <c r="F806" s="6"/>
      <c r="G806" s="6"/>
      <c r="H806" s="6"/>
      <c r="I806" s="6"/>
      <c r="J806" s="15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20.25" customHeight="1" x14ac:dyDescent="0.55000000000000004">
      <c r="A807" s="6"/>
      <c r="B807" s="6"/>
      <c r="C807" s="6"/>
      <c r="D807" s="6"/>
      <c r="E807" s="6"/>
      <c r="F807" s="6"/>
      <c r="G807" s="6"/>
      <c r="H807" s="6"/>
      <c r="I807" s="6"/>
      <c r="J807" s="15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20.25" customHeight="1" x14ac:dyDescent="0.55000000000000004">
      <c r="A808" s="6"/>
      <c r="B808" s="6"/>
      <c r="C808" s="6"/>
      <c r="D808" s="6"/>
      <c r="E808" s="6"/>
      <c r="F808" s="6"/>
      <c r="G808" s="6"/>
      <c r="H808" s="6"/>
      <c r="I808" s="6"/>
      <c r="J808" s="15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20.25" customHeight="1" x14ac:dyDescent="0.55000000000000004">
      <c r="A809" s="6"/>
      <c r="B809" s="6"/>
      <c r="C809" s="6"/>
      <c r="D809" s="6"/>
      <c r="E809" s="6"/>
      <c r="F809" s="6"/>
      <c r="G809" s="6"/>
      <c r="H809" s="6"/>
      <c r="I809" s="6"/>
      <c r="J809" s="15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20.25" customHeight="1" x14ac:dyDescent="0.55000000000000004">
      <c r="A810" s="6"/>
      <c r="B810" s="6"/>
      <c r="C810" s="6"/>
      <c r="D810" s="6"/>
      <c r="E810" s="6"/>
      <c r="F810" s="6"/>
      <c r="G810" s="6"/>
      <c r="H810" s="6"/>
      <c r="I810" s="6"/>
      <c r="J810" s="15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20.25" customHeight="1" x14ac:dyDescent="0.55000000000000004">
      <c r="A811" s="6"/>
      <c r="B811" s="6"/>
      <c r="C811" s="6"/>
      <c r="D811" s="6"/>
      <c r="E811" s="6"/>
      <c r="F811" s="6"/>
      <c r="G811" s="6"/>
      <c r="H811" s="6"/>
      <c r="I811" s="6"/>
      <c r="J811" s="15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20.25" customHeight="1" x14ac:dyDescent="0.55000000000000004">
      <c r="A812" s="6"/>
      <c r="B812" s="6"/>
      <c r="C812" s="6"/>
      <c r="D812" s="6"/>
      <c r="E812" s="6"/>
      <c r="F812" s="6"/>
      <c r="G812" s="6"/>
      <c r="H812" s="6"/>
      <c r="I812" s="6"/>
      <c r="J812" s="15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20.25" customHeight="1" x14ac:dyDescent="0.55000000000000004">
      <c r="A813" s="6"/>
      <c r="B813" s="6"/>
      <c r="C813" s="6"/>
      <c r="D813" s="6"/>
      <c r="E813" s="6"/>
      <c r="F813" s="6"/>
      <c r="G813" s="6"/>
      <c r="H813" s="6"/>
      <c r="I813" s="6"/>
      <c r="J813" s="15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20.25" customHeight="1" x14ac:dyDescent="0.55000000000000004">
      <c r="A814" s="6"/>
      <c r="B814" s="6"/>
      <c r="C814" s="6"/>
      <c r="D814" s="6"/>
      <c r="E814" s="6"/>
      <c r="F814" s="6"/>
      <c r="G814" s="6"/>
      <c r="H814" s="6"/>
      <c r="I814" s="6"/>
      <c r="J814" s="15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20.25" customHeight="1" x14ac:dyDescent="0.55000000000000004">
      <c r="A815" s="6"/>
      <c r="B815" s="6"/>
      <c r="C815" s="6"/>
      <c r="D815" s="6"/>
      <c r="E815" s="6"/>
      <c r="F815" s="6"/>
      <c r="G815" s="6"/>
      <c r="H815" s="6"/>
      <c r="I815" s="6"/>
      <c r="J815" s="15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20.25" customHeight="1" x14ac:dyDescent="0.55000000000000004">
      <c r="A816" s="6"/>
      <c r="B816" s="6"/>
      <c r="C816" s="6"/>
      <c r="D816" s="6"/>
      <c r="E816" s="6"/>
      <c r="F816" s="6"/>
      <c r="G816" s="6"/>
      <c r="H816" s="6"/>
      <c r="I816" s="6"/>
      <c r="J816" s="15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20.25" customHeight="1" x14ac:dyDescent="0.55000000000000004">
      <c r="A817" s="6"/>
      <c r="B817" s="6"/>
      <c r="C817" s="6"/>
      <c r="D817" s="6"/>
      <c r="E817" s="6"/>
      <c r="F817" s="6"/>
      <c r="G817" s="6"/>
      <c r="H817" s="6"/>
      <c r="I817" s="6"/>
      <c r="J817" s="15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20.25" customHeight="1" x14ac:dyDescent="0.55000000000000004">
      <c r="A818" s="6"/>
      <c r="B818" s="6"/>
      <c r="C818" s="6"/>
      <c r="D818" s="6"/>
      <c r="E818" s="6"/>
      <c r="F818" s="6"/>
      <c r="G818" s="6"/>
      <c r="H818" s="6"/>
      <c r="I818" s="6"/>
      <c r="J818" s="15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20.25" customHeight="1" x14ac:dyDescent="0.55000000000000004">
      <c r="A819" s="6"/>
      <c r="B819" s="6"/>
      <c r="C819" s="6"/>
      <c r="D819" s="6"/>
      <c r="E819" s="6"/>
      <c r="F819" s="6"/>
      <c r="G819" s="6"/>
      <c r="H819" s="6"/>
      <c r="I819" s="6"/>
      <c r="J819" s="15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20.25" customHeight="1" x14ac:dyDescent="0.55000000000000004">
      <c r="A820" s="6"/>
      <c r="B820" s="6"/>
      <c r="C820" s="6"/>
      <c r="D820" s="6"/>
      <c r="E820" s="6"/>
      <c r="F820" s="6"/>
      <c r="G820" s="6"/>
      <c r="H820" s="6"/>
      <c r="I820" s="6"/>
      <c r="J820" s="15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20.25" customHeight="1" x14ac:dyDescent="0.55000000000000004">
      <c r="A821" s="6"/>
      <c r="B821" s="6"/>
      <c r="C821" s="6"/>
      <c r="D821" s="6"/>
      <c r="E821" s="6"/>
      <c r="F821" s="6"/>
      <c r="G821" s="6"/>
      <c r="H821" s="6"/>
      <c r="I821" s="6"/>
      <c r="J821" s="15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20.25" customHeight="1" x14ac:dyDescent="0.55000000000000004">
      <c r="A822" s="6"/>
      <c r="B822" s="6"/>
      <c r="C822" s="6"/>
      <c r="D822" s="6"/>
      <c r="E822" s="6"/>
      <c r="F822" s="6"/>
      <c r="G822" s="6"/>
      <c r="H822" s="6"/>
      <c r="I822" s="6"/>
      <c r="J822" s="15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20.25" customHeight="1" x14ac:dyDescent="0.55000000000000004">
      <c r="A823" s="6"/>
      <c r="B823" s="6"/>
      <c r="C823" s="6"/>
      <c r="D823" s="6"/>
      <c r="E823" s="6"/>
      <c r="F823" s="6"/>
      <c r="G823" s="6"/>
      <c r="H823" s="6"/>
      <c r="I823" s="6"/>
      <c r="J823" s="15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20.25" customHeight="1" x14ac:dyDescent="0.55000000000000004">
      <c r="A824" s="6"/>
      <c r="B824" s="6"/>
      <c r="C824" s="6"/>
      <c r="D824" s="6"/>
      <c r="E824" s="6"/>
      <c r="F824" s="6"/>
      <c r="G824" s="6"/>
      <c r="H824" s="6"/>
      <c r="I824" s="6"/>
      <c r="J824" s="15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20.25" customHeight="1" x14ac:dyDescent="0.55000000000000004">
      <c r="A825" s="6"/>
      <c r="B825" s="6"/>
      <c r="C825" s="6"/>
      <c r="D825" s="6"/>
      <c r="E825" s="6"/>
      <c r="F825" s="6"/>
      <c r="G825" s="6"/>
      <c r="H825" s="6"/>
      <c r="I825" s="6"/>
      <c r="J825" s="15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20.25" customHeight="1" x14ac:dyDescent="0.55000000000000004">
      <c r="A826" s="6"/>
      <c r="B826" s="6"/>
      <c r="C826" s="6"/>
      <c r="D826" s="6"/>
      <c r="E826" s="6"/>
      <c r="F826" s="6"/>
      <c r="G826" s="6"/>
      <c r="H826" s="6"/>
      <c r="I826" s="6"/>
      <c r="J826" s="15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20.25" customHeight="1" x14ac:dyDescent="0.55000000000000004">
      <c r="A827" s="6"/>
      <c r="B827" s="6"/>
      <c r="C827" s="6"/>
      <c r="D827" s="6"/>
      <c r="E827" s="6"/>
      <c r="F827" s="6"/>
      <c r="G827" s="6"/>
      <c r="H827" s="6"/>
      <c r="I827" s="6"/>
      <c r="J827" s="15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20.25" customHeight="1" x14ac:dyDescent="0.55000000000000004">
      <c r="A828" s="6"/>
      <c r="B828" s="6"/>
      <c r="C828" s="6"/>
      <c r="D828" s="6"/>
      <c r="E828" s="6"/>
      <c r="F828" s="6"/>
      <c r="G828" s="6"/>
      <c r="H828" s="6"/>
      <c r="I828" s="6"/>
      <c r="J828" s="15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20.25" customHeight="1" x14ac:dyDescent="0.55000000000000004">
      <c r="A829" s="6"/>
      <c r="B829" s="6"/>
      <c r="C829" s="6"/>
      <c r="D829" s="6"/>
      <c r="E829" s="6"/>
      <c r="F829" s="6"/>
      <c r="G829" s="6"/>
      <c r="H829" s="6"/>
      <c r="I829" s="6"/>
      <c r="J829" s="15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20.25" customHeight="1" x14ac:dyDescent="0.55000000000000004">
      <c r="A830" s="6"/>
      <c r="B830" s="6"/>
      <c r="C830" s="6"/>
      <c r="D830" s="6"/>
      <c r="E830" s="6"/>
      <c r="F830" s="6"/>
      <c r="G830" s="6"/>
      <c r="H830" s="6"/>
      <c r="I830" s="6"/>
      <c r="J830" s="15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20.25" customHeight="1" x14ac:dyDescent="0.55000000000000004">
      <c r="A831" s="6"/>
      <c r="B831" s="6"/>
      <c r="C831" s="6"/>
      <c r="D831" s="6"/>
      <c r="E831" s="6"/>
      <c r="F831" s="6"/>
      <c r="G831" s="6"/>
      <c r="H831" s="6"/>
      <c r="I831" s="6"/>
      <c r="J831" s="15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20.25" customHeight="1" x14ac:dyDescent="0.55000000000000004">
      <c r="A832" s="6"/>
      <c r="B832" s="6"/>
      <c r="C832" s="6"/>
      <c r="D832" s="6"/>
      <c r="E832" s="6"/>
      <c r="F832" s="6"/>
      <c r="G832" s="6"/>
      <c r="H832" s="6"/>
      <c r="I832" s="6"/>
      <c r="J832" s="15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20.25" customHeight="1" x14ac:dyDescent="0.55000000000000004">
      <c r="A833" s="6"/>
      <c r="B833" s="6"/>
      <c r="C833" s="6"/>
      <c r="D833" s="6"/>
      <c r="E833" s="6"/>
      <c r="F833" s="6"/>
      <c r="G833" s="6"/>
      <c r="H833" s="6"/>
      <c r="I833" s="6"/>
      <c r="J833" s="15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20.25" customHeight="1" x14ac:dyDescent="0.55000000000000004">
      <c r="A834" s="6"/>
      <c r="B834" s="6"/>
      <c r="C834" s="6"/>
      <c r="D834" s="6"/>
      <c r="E834" s="6"/>
      <c r="F834" s="6"/>
      <c r="G834" s="6"/>
      <c r="H834" s="6"/>
      <c r="I834" s="6"/>
      <c r="J834" s="15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20.25" customHeight="1" x14ac:dyDescent="0.55000000000000004">
      <c r="A835" s="6"/>
      <c r="B835" s="6"/>
      <c r="C835" s="6"/>
      <c r="D835" s="6"/>
      <c r="E835" s="6"/>
      <c r="F835" s="6"/>
      <c r="G835" s="6"/>
      <c r="H835" s="6"/>
      <c r="I835" s="6"/>
      <c r="J835" s="15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20.25" customHeight="1" x14ac:dyDescent="0.55000000000000004">
      <c r="A836" s="6"/>
      <c r="B836" s="6"/>
      <c r="C836" s="6"/>
      <c r="D836" s="6"/>
      <c r="E836" s="6"/>
      <c r="F836" s="6"/>
      <c r="G836" s="6"/>
      <c r="H836" s="6"/>
      <c r="I836" s="6"/>
      <c r="J836" s="15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20.25" customHeight="1" x14ac:dyDescent="0.55000000000000004">
      <c r="A837" s="6"/>
      <c r="B837" s="6"/>
      <c r="C837" s="6"/>
      <c r="D837" s="6"/>
      <c r="E837" s="6"/>
      <c r="F837" s="6"/>
      <c r="G837" s="6"/>
      <c r="H837" s="6"/>
      <c r="I837" s="6"/>
      <c r="J837" s="15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20.25" customHeight="1" x14ac:dyDescent="0.55000000000000004">
      <c r="A838" s="6"/>
      <c r="B838" s="6"/>
      <c r="C838" s="6"/>
      <c r="D838" s="6"/>
      <c r="E838" s="6"/>
      <c r="F838" s="6"/>
      <c r="G838" s="6"/>
      <c r="H838" s="6"/>
      <c r="I838" s="6"/>
      <c r="J838" s="15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20.25" customHeight="1" x14ac:dyDescent="0.55000000000000004">
      <c r="A839" s="6"/>
      <c r="B839" s="6"/>
      <c r="C839" s="6"/>
      <c r="D839" s="6"/>
      <c r="E839" s="6"/>
      <c r="F839" s="6"/>
      <c r="G839" s="6"/>
      <c r="H839" s="6"/>
      <c r="I839" s="6"/>
      <c r="J839" s="15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20.25" customHeight="1" x14ac:dyDescent="0.55000000000000004">
      <c r="A840" s="6"/>
      <c r="B840" s="6"/>
      <c r="C840" s="6"/>
      <c r="D840" s="6"/>
      <c r="E840" s="6"/>
      <c r="F840" s="6"/>
      <c r="G840" s="6"/>
      <c r="H840" s="6"/>
      <c r="I840" s="6"/>
      <c r="J840" s="15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20.25" customHeight="1" x14ac:dyDescent="0.55000000000000004">
      <c r="A841" s="6"/>
      <c r="B841" s="6"/>
      <c r="C841" s="6"/>
      <c r="D841" s="6"/>
      <c r="E841" s="6"/>
      <c r="F841" s="6"/>
      <c r="G841" s="6"/>
      <c r="H841" s="6"/>
      <c r="I841" s="6"/>
      <c r="J841" s="15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20.25" customHeight="1" x14ac:dyDescent="0.55000000000000004">
      <c r="A842" s="6"/>
      <c r="B842" s="6"/>
      <c r="C842" s="6"/>
      <c r="D842" s="6"/>
      <c r="E842" s="6"/>
      <c r="F842" s="6"/>
      <c r="G842" s="6"/>
      <c r="H842" s="6"/>
      <c r="I842" s="6"/>
      <c r="J842" s="15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20.25" customHeight="1" x14ac:dyDescent="0.55000000000000004">
      <c r="A843" s="6"/>
      <c r="B843" s="6"/>
      <c r="C843" s="6"/>
      <c r="D843" s="6"/>
      <c r="E843" s="6"/>
      <c r="F843" s="6"/>
      <c r="G843" s="6"/>
      <c r="H843" s="6"/>
      <c r="I843" s="6"/>
      <c r="J843" s="15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20.25" customHeight="1" x14ac:dyDescent="0.55000000000000004">
      <c r="A844" s="6"/>
      <c r="B844" s="6"/>
      <c r="C844" s="6"/>
      <c r="D844" s="6"/>
      <c r="E844" s="6"/>
      <c r="F844" s="6"/>
      <c r="G844" s="6"/>
      <c r="H844" s="6"/>
      <c r="I844" s="6"/>
      <c r="J844" s="15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20.25" customHeight="1" x14ac:dyDescent="0.55000000000000004">
      <c r="A845" s="6"/>
      <c r="B845" s="6"/>
      <c r="C845" s="6"/>
      <c r="D845" s="6"/>
      <c r="E845" s="6"/>
      <c r="F845" s="6"/>
      <c r="G845" s="6"/>
      <c r="H845" s="6"/>
      <c r="I845" s="6"/>
      <c r="J845" s="15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20.25" customHeight="1" x14ac:dyDescent="0.55000000000000004">
      <c r="A846" s="6"/>
      <c r="B846" s="6"/>
      <c r="C846" s="6"/>
      <c r="D846" s="6"/>
      <c r="E846" s="6"/>
      <c r="F846" s="6"/>
      <c r="G846" s="6"/>
      <c r="H846" s="6"/>
      <c r="I846" s="6"/>
      <c r="J846" s="15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20.25" customHeight="1" x14ac:dyDescent="0.55000000000000004">
      <c r="A847" s="6"/>
      <c r="B847" s="6"/>
      <c r="C847" s="6"/>
      <c r="D847" s="6"/>
      <c r="E847" s="6"/>
      <c r="F847" s="6"/>
      <c r="G847" s="6"/>
      <c r="H847" s="6"/>
      <c r="I847" s="6"/>
      <c r="J847" s="15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20.25" customHeight="1" x14ac:dyDescent="0.55000000000000004">
      <c r="A848" s="6"/>
      <c r="B848" s="6"/>
      <c r="C848" s="6"/>
      <c r="D848" s="6"/>
      <c r="E848" s="6"/>
      <c r="F848" s="6"/>
      <c r="G848" s="6"/>
      <c r="H848" s="6"/>
      <c r="I848" s="6"/>
      <c r="J848" s="15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20.25" customHeight="1" x14ac:dyDescent="0.55000000000000004">
      <c r="A849" s="6"/>
      <c r="B849" s="6"/>
      <c r="C849" s="6"/>
      <c r="D849" s="6"/>
      <c r="E849" s="6"/>
      <c r="F849" s="6"/>
      <c r="G849" s="6"/>
      <c r="H849" s="6"/>
      <c r="I849" s="6"/>
      <c r="J849" s="15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20.25" customHeight="1" x14ac:dyDescent="0.55000000000000004">
      <c r="A850" s="6"/>
      <c r="B850" s="6"/>
      <c r="C850" s="6"/>
      <c r="D850" s="6"/>
      <c r="E850" s="6"/>
      <c r="F850" s="6"/>
      <c r="G850" s="6"/>
      <c r="H850" s="6"/>
      <c r="I850" s="6"/>
      <c r="J850" s="15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20.25" customHeight="1" x14ac:dyDescent="0.55000000000000004">
      <c r="A851" s="6"/>
      <c r="B851" s="6"/>
      <c r="C851" s="6"/>
      <c r="D851" s="6"/>
      <c r="E851" s="6"/>
      <c r="F851" s="6"/>
      <c r="G851" s="6"/>
      <c r="H851" s="6"/>
      <c r="I851" s="6"/>
      <c r="J851" s="15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20.25" customHeight="1" x14ac:dyDescent="0.55000000000000004">
      <c r="A852" s="6"/>
      <c r="B852" s="6"/>
      <c r="C852" s="6"/>
      <c r="D852" s="6"/>
      <c r="E852" s="6"/>
      <c r="F852" s="6"/>
      <c r="G852" s="6"/>
      <c r="H852" s="6"/>
      <c r="I852" s="6"/>
      <c r="J852" s="15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20.25" customHeight="1" x14ac:dyDescent="0.55000000000000004">
      <c r="A853" s="6"/>
      <c r="B853" s="6"/>
      <c r="C853" s="6"/>
      <c r="D853" s="6"/>
      <c r="E853" s="6"/>
      <c r="F853" s="6"/>
      <c r="G853" s="6"/>
      <c r="H853" s="6"/>
      <c r="I853" s="6"/>
      <c r="J853" s="15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20.25" customHeight="1" x14ac:dyDescent="0.55000000000000004">
      <c r="A854" s="6"/>
      <c r="B854" s="6"/>
      <c r="C854" s="6"/>
      <c r="D854" s="6"/>
      <c r="E854" s="6"/>
      <c r="F854" s="6"/>
      <c r="G854" s="6"/>
      <c r="H854" s="6"/>
      <c r="I854" s="6"/>
      <c r="J854" s="15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20.25" customHeight="1" x14ac:dyDescent="0.55000000000000004">
      <c r="A855" s="6"/>
      <c r="B855" s="6"/>
      <c r="C855" s="6"/>
      <c r="D855" s="6"/>
      <c r="E855" s="6"/>
      <c r="F855" s="6"/>
      <c r="G855" s="6"/>
      <c r="H855" s="6"/>
      <c r="I855" s="6"/>
      <c r="J855" s="15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20.25" customHeight="1" x14ac:dyDescent="0.55000000000000004">
      <c r="A856" s="6"/>
      <c r="B856" s="6"/>
      <c r="C856" s="6"/>
      <c r="D856" s="6"/>
      <c r="E856" s="6"/>
      <c r="F856" s="6"/>
      <c r="G856" s="6"/>
      <c r="H856" s="6"/>
      <c r="I856" s="6"/>
      <c r="J856" s="15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20.25" customHeight="1" x14ac:dyDescent="0.55000000000000004">
      <c r="A857" s="6"/>
      <c r="B857" s="6"/>
      <c r="C857" s="6"/>
      <c r="D857" s="6"/>
      <c r="E857" s="6"/>
      <c r="F857" s="6"/>
      <c r="G857" s="6"/>
      <c r="H857" s="6"/>
      <c r="I857" s="6"/>
      <c r="J857" s="15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20.25" customHeight="1" x14ac:dyDescent="0.55000000000000004">
      <c r="A858" s="6"/>
      <c r="B858" s="6"/>
      <c r="C858" s="6"/>
      <c r="D858" s="6"/>
      <c r="E858" s="6"/>
      <c r="F858" s="6"/>
      <c r="G858" s="6"/>
      <c r="H858" s="6"/>
      <c r="I858" s="6"/>
      <c r="J858" s="15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20.25" customHeight="1" x14ac:dyDescent="0.55000000000000004">
      <c r="A859" s="6"/>
      <c r="B859" s="6"/>
      <c r="C859" s="6"/>
      <c r="D859" s="6"/>
      <c r="E859" s="6"/>
      <c r="F859" s="6"/>
      <c r="G859" s="6"/>
      <c r="H859" s="6"/>
      <c r="I859" s="6"/>
      <c r="J859" s="15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20.25" customHeight="1" x14ac:dyDescent="0.55000000000000004">
      <c r="A860" s="6"/>
      <c r="B860" s="6"/>
      <c r="C860" s="6"/>
      <c r="D860" s="6"/>
      <c r="E860" s="6"/>
      <c r="F860" s="6"/>
      <c r="G860" s="6"/>
      <c r="H860" s="6"/>
      <c r="I860" s="6"/>
      <c r="J860" s="15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20.25" customHeight="1" x14ac:dyDescent="0.55000000000000004">
      <c r="A861" s="6"/>
      <c r="B861" s="6"/>
      <c r="C861" s="6"/>
      <c r="D861" s="6"/>
      <c r="E861" s="6"/>
      <c r="F861" s="6"/>
      <c r="G861" s="6"/>
      <c r="H861" s="6"/>
      <c r="I861" s="6"/>
      <c r="J861" s="15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20.25" customHeight="1" x14ac:dyDescent="0.55000000000000004">
      <c r="A862" s="6"/>
      <c r="B862" s="6"/>
      <c r="C862" s="6"/>
      <c r="D862" s="6"/>
      <c r="E862" s="6"/>
      <c r="F862" s="6"/>
      <c r="G862" s="6"/>
      <c r="H862" s="6"/>
      <c r="I862" s="6"/>
      <c r="J862" s="15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20.25" customHeight="1" x14ac:dyDescent="0.55000000000000004">
      <c r="A863" s="6"/>
      <c r="B863" s="6"/>
      <c r="C863" s="6"/>
      <c r="D863" s="6"/>
      <c r="E863" s="6"/>
      <c r="F863" s="6"/>
      <c r="G863" s="6"/>
      <c r="H863" s="6"/>
      <c r="I863" s="6"/>
      <c r="J863" s="15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20.25" customHeight="1" x14ac:dyDescent="0.55000000000000004">
      <c r="A864" s="6"/>
      <c r="B864" s="6"/>
      <c r="C864" s="6"/>
      <c r="D864" s="6"/>
      <c r="E864" s="6"/>
      <c r="F864" s="6"/>
      <c r="G864" s="6"/>
      <c r="H864" s="6"/>
      <c r="I864" s="6"/>
      <c r="J864" s="15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20.25" customHeight="1" x14ac:dyDescent="0.55000000000000004">
      <c r="A865" s="6"/>
      <c r="B865" s="6"/>
      <c r="C865" s="6"/>
      <c r="D865" s="6"/>
      <c r="E865" s="6"/>
      <c r="F865" s="6"/>
      <c r="G865" s="6"/>
      <c r="H865" s="6"/>
      <c r="I865" s="6"/>
      <c r="J865" s="15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20.25" customHeight="1" x14ac:dyDescent="0.55000000000000004">
      <c r="A866" s="6"/>
      <c r="B866" s="6"/>
      <c r="C866" s="6"/>
      <c r="D866" s="6"/>
      <c r="E866" s="6"/>
      <c r="F866" s="6"/>
      <c r="G866" s="6"/>
      <c r="H866" s="6"/>
      <c r="I866" s="6"/>
      <c r="J866" s="15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20.25" customHeight="1" x14ac:dyDescent="0.55000000000000004">
      <c r="A867" s="6"/>
      <c r="B867" s="6"/>
      <c r="C867" s="6"/>
      <c r="D867" s="6"/>
      <c r="E867" s="6"/>
      <c r="F867" s="6"/>
      <c r="G867" s="6"/>
      <c r="H867" s="6"/>
      <c r="I867" s="6"/>
      <c r="J867" s="15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20.25" customHeight="1" x14ac:dyDescent="0.55000000000000004">
      <c r="A868" s="6"/>
      <c r="B868" s="6"/>
      <c r="C868" s="6"/>
      <c r="D868" s="6"/>
      <c r="E868" s="6"/>
      <c r="F868" s="6"/>
      <c r="G868" s="6"/>
      <c r="H868" s="6"/>
      <c r="I868" s="6"/>
      <c r="J868" s="15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20.25" customHeight="1" x14ac:dyDescent="0.55000000000000004">
      <c r="A869" s="6"/>
      <c r="B869" s="6"/>
      <c r="C869" s="6"/>
      <c r="D869" s="6"/>
      <c r="E869" s="6"/>
      <c r="F869" s="6"/>
      <c r="G869" s="6"/>
      <c r="H869" s="6"/>
      <c r="I869" s="6"/>
      <c r="J869" s="15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20.25" customHeight="1" x14ac:dyDescent="0.55000000000000004">
      <c r="A870" s="6"/>
      <c r="B870" s="6"/>
      <c r="C870" s="6"/>
      <c r="D870" s="6"/>
      <c r="E870" s="6"/>
      <c r="F870" s="6"/>
      <c r="G870" s="6"/>
      <c r="H870" s="6"/>
      <c r="I870" s="6"/>
      <c r="J870" s="15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20.25" customHeight="1" x14ac:dyDescent="0.55000000000000004">
      <c r="A871" s="6"/>
      <c r="B871" s="6"/>
      <c r="C871" s="6"/>
      <c r="D871" s="6"/>
      <c r="E871" s="6"/>
      <c r="F871" s="6"/>
      <c r="G871" s="6"/>
      <c r="H871" s="6"/>
      <c r="I871" s="6"/>
      <c r="J871" s="15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20.25" customHeight="1" x14ac:dyDescent="0.55000000000000004">
      <c r="A872" s="6"/>
      <c r="B872" s="6"/>
      <c r="C872" s="6"/>
      <c r="D872" s="6"/>
      <c r="E872" s="6"/>
      <c r="F872" s="6"/>
      <c r="G872" s="6"/>
      <c r="H872" s="6"/>
      <c r="I872" s="6"/>
      <c r="J872" s="15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20.25" customHeight="1" x14ac:dyDescent="0.55000000000000004">
      <c r="A873" s="6"/>
      <c r="B873" s="6"/>
      <c r="C873" s="6"/>
      <c r="D873" s="6"/>
      <c r="E873" s="6"/>
      <c r="F873" s="6"/>
      <c r="G873" s="6"/>
      <c r="H873" s="6"/>
      <c r="I873" s="6"/>
      <c r="J873" s="15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20.25" customHeight="1" x14ac:dyDescent="0.55000000000000004">
      <c r="A874" s="6"/>
      <c r="B874" s="6"/>
      <c r="C874" s="6"/>
      <c r="D874" s="6"/>
      <c r="E874" s="6"/>
      <c r="F874" s="6"/>
      <c r="G874" s="6"/>
      <c r="H874" s="6"/>
      <c r="I874" s="6"/>
      <c r="J874" s="15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20.25" customHeight="1" x14ac:dyDescent="0.55000000000000004">
      <c r="A875" s="6"/>
      <c r="B875" s="6"/>
      <c r="C875" s="6"/>
      <c r="D875" s="6"/>
      <c r="E875" s="6"/>
      <c r="F875" s="6"/>
      <c r="G875" s="6"/>
      <c r="H875" s="6"/>
      <c r="I875" s="6"/>
      <c r="J875" s="15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20.25" customHeight="1" x14ac:dyDescent="0.55000000000000004">
      <c r="A876" s="6"/>
      <c r="B876" s="6"/>
      <c r="C876" s="6"/>
      <c r="D876" s="6"/>
      <c r="E876" s="6"/>
      <c r="F876" s="6"/>
      <c r="G876" s="6"/>
      <c r="H876" s="6"/>
      <c r="I876" s="6"/>
      <c r="J876" s="15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20.25" customHeight="1" x14ac:dyDescent="0.55000000000000004">
      <c r="A877" s="6"/>
      <c r="B877" s="6"/>
      <c r="C877" s="6"/>
      <c r="D877" s="6"/>
      <c r="E877" s="6"/>
      <c r="F877" s="6"/>
      <c r="G877" s="6"/>
      <c r="H877" s="6"/>
      <c r="I877" s="6"/>
      <c r="J877" s="15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20.25" customHeight="1" x14ac:dyDescent="0.55000000000000004">
      <c r="A878" s="6"/>
      <c r="B878" s="6"/>
      <c r="C878" s="6"/>
      <c r="D878" s="6"/>
      <c r="E878" s="6"/>
      <c r="F878" s="6"/>
      <c r="G878" s="6"/>
      <c r="H878" s="6"/>
      <c r="I878" s="6"/>
      <c r="J878" s="15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20.25" customHeight="1" x14ac:dyDescent="0.55000000000000004">
      <c r="A879" s="6"/>
      <c r="B879" s="6"/>
      <c r="C879" s="6"/>
      <c r="D879" s="6"/>
      <c r="E879" s="6"/>
      <c r="F879" s="6"/>
      <c r="G879" s="6"/>
      <c r="H879" s="6"/>
      <c r="I879" s="6"/>
      <c r="J879" s="15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20.25" customHeight="1" x14ac:dyDescent="0.55000000000000004">
      <c r="A880" s="6"/>
      <c r="B880" s="6"/>
      <c r="C880" s="6"/>
      <c r="D880" s="6"/>
      <c r="E880" s="6"/>
      <c r="F880" s="6"/>
      <c r="G880" s="6"/>
      <c r="H880" s="6"/>
      <c r="I880" s="6"/>
      <c r="J880" s="15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20.25" customHeight="1" x14ac:dyDescent="0.55000000000000004">
      <c r="A881" s="6"/>
      <c r="B881" s="6"/>
      <c r="C881" s="6"/>
      <c r="D881" s="6"/>
      <c r="E881" s="6"/>
      <c r="F881" s="6"/>
      <c r="G881" s="6"/>
      <c r="H881" s="6"/>
      <c r="I881" s="6"/>
      <c r="J881" s="15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0.25" customHeight="1" x14ac:dyDescent="0.55000000000000004">
      <c r="A882" s="6"/>
      <c r="B882" s="6"/>
      <c r="C882" s="6"/>
      <c r="D882" s="6"/>
      <c r="E882" s="6"/>
      <c r="F882" s="6"/>
      <c r="G882" s="6"/>
      <c r="H882" s="6"/>
      <c r="I882" s="6"/>
      <c r="J882" s="15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20.25" customHeight="1" x14ac:dyDescent="0.55000000000000004">
      <c r="A883" s="6"/>
      <c r="B883" s="6"/>
      <c r="C883" s="6"/>
      <c r="D883" s="6"/>
      <c r="E883" s="6"/>
      <c r="F883" s="6"/>
      <c r="G883" s="6"/>
      <c r="H883" s="6"/>
      <c r="I883" s="6"/>
      <c r="J883" s="15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20.25" customHeight="1" x14ac:dyDescent="0.55000000000000004">
      <c r="A884" s="6"/>
      <c r="B884" s="6"/>
      <c r="C884" s="6"/>
      <c r="D884" s="6"/>
      <c r="E884" s="6"/>
      <c r="F884" s="6"/>
      <c r="G884" s="6"/>
      <c r="H884" s="6"/>
      <c r="I884" s="6"/>
      <c r="J884" s="15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20.25" customHeight="1" x14ac:dyDescent="0.55000000000000004">
      <c r="A885" s="6"/>
      <c r="B885" s="6"/>
      <c r="C885" s="6"/>
      <c r="D885" s="6"/>
      <c r="E885" s="6"/>
      <c r="F885" s="6"/>
      <c r="G885" s="6"/>
      <c r="H885" s="6"/>
      <c r="I885" s="6"/>
      <c r="J885" s="15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20.25" customHeight="1" x14ac:dyDescent="0.55000000000000004">
      <c r="A886" s="6"/>
      <c r="B886" s="6"/>
      <c r="C886" s="6"/>
      <c r="D886" s="6"/>
      <c r="E886" s="6"/>
      <c r="F886" s="6"/>
      <c r="G886" s="6"/>
      <c r="H886" s="6"/>
      <c r="I886" s="6"/>
      <c r="J886" s="15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20.25" customHeight="1" x14ac:dyDescent="0.55000000000000004">
      <c r="A887" s="6"/>
      <c r="B887" s="6"/>
      <c r="C887" s="6"/>
      <c r="D887" s="6"/>
      <c r="E887" s="6"/>
      <c r="F887" s="6"/>
      <c r="G887" s="6"/>
      <c r="H887" s="6"/>
      <c r="I887" s="6"/>
      <c r="J887" s="15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20.25" customHeight="1" x14ac:dyDescent="0.55000000000000004">
      <c r="A888" s="6"/>
      <c r="B888" s="6"/>
      <c r="C888" s="6"/>
      <c r="D888" s="6"/>
      <c r="E888" s="6"/>
      <c r="F888" s="6"/>
      <c r="G888" s="6"/>
      <c r="H888" s="6"/>
      <c r="I888" s="6"/>
      <c r="J888" s="15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20.25" customHeight="1" x14ac:dyDescent="0.55000000000000004">
      <c r="A889" s="6"/>
      <c r="B889" s="6"/>
      <c r="C889" s="6"/>
      <c r="D889" s="6"/>
      <c r="E889" s="6"/>
      <c r="F889" s="6"/>
      <c r="G889" s="6"/>
      <c r="H889" s="6"/>
      <c r="I889" s="6"/>
      <c r="J889" s="15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20.25" customHeight="1" x14ac:dyDescent="0.55000000000000004">
      <c r="A890" s="6"/>
      <c r="B890" s="6"/>
      <c r="C890" s="6"/>
      <c r="D890" s="6"/>
      <c r="E890" s="6"/>
      <c r="F890" s="6"/>
      <c r="G890" s="6"/>
      <c r="H890" s="6"/>
      <c r="I890" s="6"/>
      <c r="J890" s="15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20.25" customHeight="1" x14ac:dyDescent="0.55000000000000004">
      <c r="A891" s="6"/>
      <c r="B891" s="6"/>
      <c r="C891" s="6"/>
      <c r="D891" s="6"/>
      <c r="E891" s="6"/>
      <c r="F891" s="6"/>
      <c r="G891" s="6"/>
      <c r="H891" s="6"/>
      <c r="I891" s="6"/>
      <c r="J891" s="15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20.25" customHeight="1" x14ac:dyDescent="0.55000000000000004">
      <c r="A892" s="6"/>
      <c r="B892" s="6"/>
      <c r="C892" s="6"/>
      <c r="D892" s="6"/>
      <c r="E892" s="6"/>
      <c r="F892" s="6"/>
      <c r="G892" s="6"/>
      <c r="H892" s="6"/>
      <c r="I892" s="6"/>
      <c r="J892" s="15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20.25" customHeight="1" x14ac:dyDescent="0.55000000000000004">
      <c r="A893" s="6"/>
      <c r="B893" s="6"/>
      <c r="C893" s="6"/>
      <c r="D893" s="6"/>
      <c r="E893" s="6"/>
      <c r="F893" s="6"/>
      <c r="G893" s="6"/>
      <c r="H893" s="6"/>
      <c r="I893" s="6"/>
      <c r="J893" s="15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20.25" customHeight="1" x14ac:dyDescent="0.55000000000000004">
      <c r="A894" s="6"/>
      <c r="B894" s="6"/>
      <c r="C894" s="6"/>
      <c r="D894" s="6"/>
      <c r="E894" s="6"/>
      <c r="F894" s="6"/>
      <c r="G894" s="6"/>
      <c r="H894" s="6"/>
      <c r="I894" s="6"/>
      <c r="J894" s="15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20.25" customHeight="1" x14ac:dyDescent="0.55000000000000004">
      <c r="A895" s="6"/>
      <c r="B895" s="6"/>
      <c r="C895" s="6"/>
      <c r="D895" s="6"/>
      <c r="E895" s="6"/>
      <c r="F895" s="6"/>
      <c r="G895" s="6"/>
      <c r="H895" s="6"/>
      <c r="I895" s="6"/>
      <c r="J895" s="15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20.25" customHeight="1" x14ac:dyDescent="0.55000000000000004">
      <c r="A896" s="6"/>
      <c r="B896" s="6"/>
      <c r="C896" s="6"/>
      <c r="D896" s="6"/>
      <c r="E896" s="6"/>
      <c r="F896" s="6"/>
      <c r="G896" s="6"/>
      <c r="H896" s="6"/>
      <c r="I896" s="6"/>
      <c r="J896" s="15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20.25" customHeight="1" x14ac:dyDescent="0.55000000000000004">
      <c r="A897" s="6"/>
      <c r="B897" s="6"/>
      <c r="C897" s="6"/>
      <c r="D897" s="6"/>
      <c r="E897" s="6"/>
      <c r="F897" s="6"/>
      <c r="G897" s="6"/>
      <c r="H897" s="6"/>
      <c r="I897" s="6"/>
      <c r="J897" s="15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20.25" customHeight="1" x14ac:dyDescent="0.55000000000000004">
      <c r="A898" s="6"/>
      <c r="B898" s="6"/>
      <c r="C898" s="6"/>
      <c r="D898" s="6"/>
      <c r="E898" s="6"/>
      <c r="F898" s="6"/>
      <c r="G898" s="6"/>
      <c r="H898" s="6"/>
      <c r="I898" s="6"/>
      <c r="J898" s="15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20.25" customHeight="1" x14ac:dyDescent="0.55000000000000004">
      <c r="A899" s="6"/>
      <c r="B899" s="6"/>
      <c r="C899" s="6"/>
      <c r="D899" s="6"/>
      <c r="E899" s="6"/>
      <c r="F899" s="6"/>
      <c r="G899" s="6"/>
      <c r="H899" s="6"/>
      <c r="I899" s="6"/>
      <c r="J899" s="15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20.25" customHeight="1" x14ac:dyDescent="0.55000000000000004">
      <c r="A900" s="6"/>
      <c r="B900" s="6"/>
      <c r="C900" s="6"/>
      <c r="D900" s="6"/>
      <c r="E900" s="6"/>
      <c r="F900" s="6"/>
      <c r="G900" s="6"/>
      <c r="H900" s="6"/>
      <c r="I900" s="6"/>
      <c r="J900" s="15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20.25" customHeight="1" x14ac:dyDescent="0.55000000000000004">
      <c r="A901" s="6"/>
      <c r="B901" s="6"/>
      <c r="C901" s="6"/>
      <c r="D901" s="6"/>
      <c r="E901" s="6"/>
      <c r="F901" s="6"/>
      <c r="G901" s="6"/>
      <c r="H901" s="6"/>
      <c r="I901" s="6"/>
      <c r="J901" s="15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20.25" customHeight="1" x14ac:dyDescent="0.55000000000000004">
      <c r="A902" s="6"/>
      <c r="B902" s="6"/>
      <c r="C902" s="6"/>
      <c r="D902" s="6"/>
      <c r="E902" s="6"/>
      <c r="F902" s="6"/>
      <c r="G902" s="6"/>
      <c r="H902" s="6"/>
      <c r="I902" s="6"/>
      <c r="J902" s="15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20.25" customHeight="1" x14ac:dyDescent="0.55000000000000004">
      <c r="A903" s="6"/>
      <c r="B903" s="6"/>
      <c r="C903" s="6"/>
      <c r="D903" s="6"/>
      <c r="E903" s="6"/>
      <c r="F903" s="6"/>
      <c r="G903" s="6"/>
      <c r="H903" s="6"/>
      <c r="I903" s="6"/>
      <c r="J903" s="15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20.25" customHeight="1" x14ac:dyDescent="0.55000000000000004">
      <c r="A904" s="6"/>
      <c r="B904" s="6"/>
      <c r="C904" s="6"/>
      <c r="D904" s="6"/>
      <c r="E904" s="6"/>
      <c r="F904" s="6"/>
      <c r="G904" s="6"/>
      <c r="H904" s="6"/>
      <c r="I904" s="6"/>
      <c r="J904" s="15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20.25" customHeight="1" x14ac:dyDescent="0.55000000000000004">
      <c r="A905" s="6"/>
      <c r="B905" s="6"/>
      <c r="C905" s="6"/>
      <c r="D905" s="6"/>
      <c r="E905" s="6"/>
      <c r="F905" s="6"/>
      <c r="G905" s="6"/>
      <c r="H905" s="6"/>
      <c r="I905" s="6"/>
      <c r="J905" s="15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20.25" customHeight="1" x14ac:dyDescent="0.55000000000000004">
      <c r="A906" s="6"/>
      <c r="B906" s="6"/>
      <c r="C906" s="6"/>
      <c r="D906" s="6"/>
      <c r="E906" s="6"/>
      <c r="F906" s="6"/>
      <c r="G906" s="6"/>
      <c r="H906" s="6"/>
      <c r="I906" s="6"/>
      <c r="J906" s="15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20.25" customHeight="1" x14ac:dyDescent="0.55000000000000004">
      <c r="A907" s="6"/>
      <c r="B907" s="6"/>
      <c r="C907" s="6"/>
      <c r="D907" s="6"/>
      <c r="E907" s="6"/>
      <c r="F907" s="6"/>
      <c r="G907" s="6"/>
      <c r="H907" s="6"/>
      <c r="I907" s="6"/>
      <c r="J907" s="15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20.25" customHeight="1" x14ac:dyDescent="0.55000000000000004">
      <c r="A908" s="6"/>
      <c r="B908" s="6"/>
      <c r="C908" s="6"/>
      <c r="D908" s="6"/>
      <c r="E908" s="6"/>
      <c r="F908" s="6"/>
      <c r="G908" s="6"/>
      <c r="H908" s="6"/>
      <c r="I908" s="6"/>
      <c r="J908" s="15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20.25" customHeight="1" x14ac:dyDescent="0.55000000000000004">
      <c r="A909" s="6"/>
      <c r="B909" s="6"/>
      <c r="C909" s="6"/>
      <c r="D909" s="6"/>
      <c r="E909" s="6"/>
      <c r="F909" s="6"/>
      <c r="G909" s="6"/>
      <c r="H909" s="6"/>
      <c r="I909" s="6"/>
      <c r="J909" s="15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20.25" customHeight="1" x14ac:dyDescent="0.55000000000000004">
      <c r="A910" s="6"/>
      <c r="B910" s="6"/>
      <c r="C910" s="6"/>
      <c r="D910" s="6"/>
      <c r="E910" s="6"/>
      <c r="F910" s="6"/>
      <c r="G910" s="6"/>
      <c r="H910" s="6"/>
      <c r="I910" s="6"/>
      <c r="J910" s="15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20.25" customHeight="1" x14ac:dyDescent="0.55000000000000004">
      <c r="A911" s="6"/>
      <c r="B911" s="6"/>
      <c r="C911" s="6"/>
      <c r="D911" s="6"/>
      <c r="E911" s="6"/>
      <c r="F911" s="6"/>
      <c r="G911" s="6"/>
      <c r="H911" s="6"/>
      <c r="I911" s="6"/>
      <c r="J911" s="15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20.25" customHeight="1" x14ac:dyDescent="0.55000000000000004">
      <c r="A912" s="6"/>
      <c r="B912" s="6"/>
      <c r="C912" s="6"/>
      <c r="D912" s="6"/>
      <c r="E912" s="6"/>
      <c r="F912" s="6"/>
      <c r="G912" s="6"/>
      <c r="H912" s="6"/>
      <c r="I912" s="6"/>
      <c r="J912" s="15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20.25" customHeight="1" x14ac:dyDescent="0.55000000000000004">
      <c r="A913" s="6"/>
      <c r="B913" s="6"/>
      <c r="C913" s="6"/>
      <c r="D913" s="6"/>
      <c r="E913" s="6"/>
      <c r="F913" s="6"/>
      <c r="G913" s="6"/>
      <c r="H913" s="6"/>
      <c r="I913" s="6"/>
      <c r="J913" s="15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20.25" customHeight="1" x14ac:dyDescent="0.55000000000000004">
      <c r="A914" s="6"/>
      <c r="B914" s="6"/>
      <c r="C914" s="6"/>
      <c r="D914" s="6"/>
      <c r="E914" s="6"/>
      <c r="F914" s="6"/>
      <c r="G914" s="6"/>
      <c r="H914" s="6"/>
      <c r="I914" s="6"/>
      <c r="J914" s="15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20.25" customHeight="1" x14ac:dyDescent="0.55000000000000004">
      <c r="A915" s="6"/>
      <c r="B915" s="6"/>
      <c r="C915" s="6"/>
      <c r="D915" s="6"/>
      <c r="E915" s="6"/>
      <c r="F915" s="6"/>
      <c r="G915" s="6"/>
      <c r="H915" s="6"/>
      <c r="I915" s="6"/>
      <c r="J915" s="15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20.25" customHeight="1" x14ac:dyDescent="0.55000000000000004">
      <c r="A916" s="6"/>
      <c r="B916" s="6"/>
      <c r="C916" s="6"/>
      <c r="D916" s="6"/>
      <c r="E916" s="6"/>
      <c r="F916" s="6"/>
      <c r="G916" s="6"/>
      <c r="H916" s="6"/>
      <c r="I916" s="6"/>
      <c r="J916" s="15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20.25" customHeight="1" x14ac:dyDescent="0.55000000000000004">
      <c r="A917" s="6"/>
      <c r="B917" s="6"/>
      <c r="C917" s="6"/>
      <c r="D917" s="6"/>
      <c r="E917" s="6"/>
      <c r="F917" s="6"/>
      <c r="G917" s="6"/>
      <c r="H917" s="6"/>
      <c r="I917" s="6"/>
      <c r="J917" s="15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20.25" customHeight="1" x14ac:dyDescent="0.55000000000000004">
      <c r="A918" s="6"/>
      <c r="B918" s="6"/>
      <c r="C918" s="6"/>
      <c r="D918" s="6"/>
      <c r="E918" s="6"/>
      <c r="F918" s="6"/>
      <c r="G918" s="6"/>
      <c r="H918" s="6"/>
      <c r="I918" s="6"/>
      <c r="J918" s="15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20.25" customHeight="1" x14ac:dyDescent="0.55000000000000004">
      <c r="A919" s="6"/>
      <c r="B919" s="6"/>
      <c r="C919" s="6"/>
      <c r="D919" s="6"/>
      <c r="E919" s="6"/>
      <c r="F919" s="6"/>
      <c r="G919" s="6"/>
      <c r="H919" s="6"/>
      <c r="I919" s="6"/>
      <c r="J919" s="15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20.25" customHeight="1" x14ac:dyDescent="0.55000000000000004">
      <c r="A920" s="6"/>
      <c r="B920" s="6"/>
      <c r="C920" s="6"/>
      <c r="D920" s="6"/>
      <c r="E920" s="6"/>
      <c r="F920" s="6"/>
      <c r="G920" s="6"/>
      <c r="H920" s="6"/>
      <c r="I920" s="6"/>
      <c r="J920" s="15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20.25" customHeight="1" x14ac:dyDescent="0.55000000000000004">
      <c r="A921" s="6"/>
      <c r="B921" s="6"/>
      <c r="C921" s="6"/>
      <c r="D921" s="6"/>
      <c r="E921" s="6"/>
      <c r="F921" s="6"/>
      <c r="G921" s="6"/>
      <c r="H921" s="6"/>
      <c r="I921" s="6"/>
      <c r="J921" s="15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20.25" customHeight="1" x14ac:dyDescent="0.55000000000000004">
      <c r="A922" s="6"/>
      <c r="B922" s="6"/>
      <c r="C922" s="6"/>
      <c r="D922" s="6"/>
      <c r="E922" s="6"/>
      <c r="F922" s="6"/>
      <c r="G922" s="6"/>
      <c r="H922" s="6"/>
      <c r="I922" s="6"/>
      <c r="J922" s="15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20.25" customHeight="1" x14ac:dyDescent="0.55000000000000004">
      <c r="A923" s="6"/>
      <c r="B923" s="6"/>
      <c r="C923" s="6"/>
      <c r="D923" s="6"/>
      <c r="E923" s="6"/>
      <c r="F923" s="6"/>
      <c r="G923" s="6"/>
      <c r="H923" s="6"/>
      <c r="I923" s="6"/>
      <c r="J923" s="15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20.25" customHeight="1" x14ac:dyDescent="0.55000000000000004">
      <c r="A924" s="6"/>
      <c r="B924" s="6"/>
      <c r="C924" s="6"/>
      <c r="D924" s="6"/>
      <c r="E924" s="6"/>
      <c r="F924" s="6"/>
      <c r="G924" s="6"/>
      <c r="H924" s="6"/>
      <c r="I924" s="6"/>
      <c r="J924" s="15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20.25" customHeight="1" x14ac:dyDescent="0.55000000000000004">
      <c r="A925" s="6"/>
      <c r="B925" s="6"/>
      <c r="C925" s="6"/>
      <c r="D925" s="6"/>
      <c r="E925" s="6"/>
      <c r="F925" s="6"/>
      <c r="G925" s="6"/>
      <c r="H925" s="6"/>
      <c r="I925" s="6"/>
      <c r="J925" s="15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20.25" customHeight="1" x14ac:dyDescent="0.55000000000000004">
      <c r="A926" s="6"/>
      <c r="B926" s="6"/>
      <c r="C926" s="6"/>
      <c r="D926" s="6"/>
      <c r="E926" s="6"/>
      <c r="F926" s="6"/>
      <c r="G926" s="6"/>
      <c r="H926" s="6"/>
      <c r="I926" s="6"/>
      <c r="J926" s="15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20.25" customHeight="1" x14ac:dyDescent="0.55000000000000004">
      <c r="A927" s="6"/>
      <c r="B927" s="6"/>
      <c r="C927" s="6"/>
      <c r="D927" s="6"/>
      <c r="E927" s="6"/>
      <c r="F927" s="6"/>
      <c r="G927" s="6"/>
      <c r="H927" s="6"/>
      <c r="I927" s="6"/>
      <c r="J927" s="15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20.25" customHeight="1" x14ac:dyDescent="0.55000000000000004">
      <c r="A928" s="6"/>
      <c r="B928" s="6"/>
      <c r="C928" s="6"/>
      <c r="D928" s="6"/>
      <c r="E928" s="6"/>
      <c r="F928" s="6"/>
      <c r="G928" s="6"/>
      <c r="H928" s="6"/>
      <c r="I928" s="6"/>
      <c r="J928" s="15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20.25" customHeight="1" x14ac:dyDescent="0.55000000000000004">
      <c r="A929" s="6"/>
      <c r="B929" s="6"/>
      <c r="C929" s="6"/>
      <c r="D929" s="6"/>
      <c r="E929" s="6"/>
      <c r="F929" s="6"/>
      <c r="G929" s="6"/>
      <c r="H929" s="6"/>
      <c r="I929" s="6"/>
      <c r="J929" s="15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20.25" customHeight="1" x14ac:dyDescent="0.55000000000000004">
      <c r="A930" s="6"/>
      <c r="B930" s="6"/>
      <c r="C930" s="6"/>
      <c r="D930" s="6"/>
      <c r="E930" s="6"/>
      <c r="F930" s="6"/>
      <c r="G930" s="6"/>
      <c r="H930" s="6"/>
      <c r="I930" s="6"/>
      <c r="J930" s="15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20.25" customHeight="1" x14ac:dyDescent="0.55000000000000004">
      <c r="A931" s="6"/>
      <c r="B931" s="6"/>
      <c r="C931" s="6"/>
      <c r="D931" s="6"/>
      <c r="E931" s="6"/>
      <c r="F931" s="6"/>
      <c r="G931" s="6"/>
      <c r="H931" s="6"/>
      <c r="I931" s="6"/>
      <c r="J931" s="15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20.25" customHeight="1" x14ac:dyDescent="0.55000000000000004">
      <c r="A932" s="6"/>
      <c r="B932" s="6"/>
      <c r="C932" s="6"/>
      <c r="D932" s="6"/>
      <c r="E932" s="6"/>
      <c r="F932" s="6"/>
      <c r="G932" s="6"/>
      <c r="H932" s="6"/>
      <c r="I932" s="6"/>
      <c r="J932" s="15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20.25" customHeight="1" x14ac:dyDescent="0.55000000000000004">
      <c r="A933" s="6"/>
      <c r="B933" s="6"/>
      <c r="C933" s="6"/>
      <c r="D933" s="6"/>
      <c r="E933" s="6"/>
      <c r="F933" s="6"/>
      <c r="G933" s="6"/>
      <c r="H933" s="6"/>
      <c r="I933" s="6"/>
      <c r="J933" s="15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20.25" customHeight="1" x14ac:dyDescent="0.55000000000000004">
      <c r="A934" s="6"/>
      <c r="B934" s="6"/>
      <c r="C934" s="6"/>
      <c r="D934" s="6"/>
      <c r="E934" s="6"/>
      <c r="F934" s="6"/>
      <c r="G934" s="6"/>
      <c r="H934" s="6"/>
      <c r="I934" s="6"/>
      <c r="J934" s="15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20.25" customHeight="1" x14ac:dyDescent="0.55000000000000004">
      <c r="A935" s="6"/>
      <c r="B935" s="6"/>
      <c r="C935" s="6"/>
      <c r="D935" s="6"/>
      <c r="E935" s="6"/>
      <c r="F935" s="6"/>
      <c r="G935" s="6"/>
      <c r="H935" s="6"/>
      <c r="I935" s="6"/>
      <c r="J935" s="15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20.25" customHeight="1" x14ac:dyDescent="0.55000000000000004">
      <c r="A936" s="6"/>
      <c r="B936" s="6"/>
      <c r="C936" s="6"/>
      <c r="D936" s="6"/>
      <c r="E936" s="6"/>
      <c r="F936" s="6"/>
      <c r="G936" s="6"/>
      <c r="H936" s="6"/>
      <c r="I936" s="6"/>
      <c r="J936" s="15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20.25" customHeight="1" x14ac:dyDescent="0.55000000000000004">
      <c r="A937" s="6"/>
      <c r="B937" s="6"/>
      <c r="C937" s="6"/>
      <c r="D937" s="6"/>
      <c r="E937" s="6"/>
      <c r="F937" s="6"/>
      <c r="G937" s="6"/>
      <c r="H937" s="6"/>
      <c r="I937" s="6"/>
      <c r="J937" s="15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20.25" customHeight="1" x14ac:dyDescent="0.55000000000000004">
      <c r="A938" s="6"/>
      <c r="B938" s="6"/>
      <c r="C938" s="6"/>
      <c r="D938" s="6"/>
      <c r="E938" s="6"/>
      <c r="F938" s="6"/>
      <c r="G938" s="6"/>
      <c r="H938" s="6"/>
      <c r="I938" s="6"/>
      <c r="J938" s="15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20.25" customHeight="1" x14ac:dyDescent="0.55000000000000004">
      <c r="A939" s="6"/>
      <c r="B939" s="6"/>
      <c r="C939" s="6"/>
      <c r="D939" s="6"/>
      <c r="E939" s="6"/>
      <c r="F939" s="6"/>
      <c r="G939" s="6"/>
      <c r="H939" s="6"/>
      <c r="I939" s="6"/>
      <c r="J939" s="15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20.25" customHeight="1" x14ac:dyDescent="0.55000000000000004">
      <c r="A940" s="6"/>
      <c r="B940" s="6"/>
      <c r="C940" s="6"/>
      <c r="D940" s="6"/>
      <c r="E940" s="6"/>
      <c r="F940" s="6"/>
      <c r="G940" s="6"/>
      <c r="H940" s="6"/>
      <c r="I940" s="6"/>
      <c r="J940" s="15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20.25" customHeight="1" x14ac:dyDescent="0.55000000000000004">
      <c r="A941" s="6"/>
      <c r="B941" s="6"/>
      <c r="C941" s="6"/>
      <c r="D941" s="6"/>
      <c r="E941" s="6"/>
      <c r="F941" s="6"/>
      <c r="G941" s="6"/>
      <c r="H941" s="6"/>
      <c r="I941" s="6"/>
      <c r="J941" s="15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20.25" customHeight="1" x14ac:dyDescent="0.55000000000000004">
      <c r="A942" s="6"/>
      <c r="B942" s="6"/>
      <c r="C942" s="6"/>
      <c r="D942" s="6"/>
      <c r="E942" s="6"/>
      <c r="F942" s="6"/>
      <c r="G942" s="6"/>
      <c r="H942" s="6"/>
      <c r="I942" s="6"/>
      <c r="J942" s="15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20.25" customHeight="1" x14ac:dyDescent="0.55000000000000004">
      <c r="A943" s="6"/>
      <c r="B943" s="6"/>
      <c r="C943" s="6"/>
      <c r="D943" s="6"/>
      <c r="E943" s="6"/>
      <c r="F943" s="6"/>
      <c r="G943" s="6"/>
      <c r="H943" s="6"/>
      <c r="I943" s="6"/>
      <c r="J943" s="15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20.25" customHeight="1" x14ac:dyDescent="0.55000000000000004">
      <c r="A944" s="6"/>
      <c r="B944" s="6"/>
      <c r="C944" s="6"/>
      <c r="D944" s="6"/>
      <c r="E944" s="6"/>
      <c r="F944" s="6"/>
      <c r="G944" s="6"/>
      <c r="H944" s="6"/>
      <c r="I944" s="6"/>
      <c r="J944" s="15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20.25" customHeight="1" x14ac:dyDescent="0.55000000000000004">
      <c r="A945" s="6"/>
      <c r="B945" s="6"/>
      <c r="C945" s="6"/>
      <c r="D945" s="6"/>
      <c r="E945" s="6"/>
      <c r="F945" s="6"/>
      <c r="G945" s="6"/>
      <c r="H945" s="6"/>
      <c r="I945" s="6"/>
      <c r="J945" s="15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20.25" customHeight="1" x14ac:dyDescent="0.55000000000000004">
      <c r="A946" s="6"/>
      <c r="B946" s="6"/>
      <c r="C946" s="6"/>
      <c r="D946" s="6"/>
      <c r="E946" s="6"/>
      <c r="F946" s="6"/>
      <c r="G946" s="6"/>
      <c r="H946" s="6"/>
      <c r="I946" s="6"/>
      <c r="J946" s="15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20.25" customHeight="1" x14ac:dyDescent="0.55000000000000004">
      <c r="A947" s="6"/>
      <c r="B947" s="6"/>
      <c r="C947" s="6"/>
      <c r="D947" s="6"/>
      <c r="E947" s="6"/>
      <c r="F947" s="6"/>
      <c r="G947" s="6"/>
      <c r="H947" s="6"/>
      <c r="I947" s="6"/>
      <c r="J947" s="15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20.25" customHeight="1" x14ac:dyDescent="0.55000000000000004">
      <c r="A948" s="6"/>
      <c r="B948" s="6"/>
      <c r="C948" s="6"/>
      <c r="D948" s="6"/>
      <c r="E948" s="6"/>
      <c r="F948" s="6"/>
      <c r="G948" s="6"/>
      <c r="H948" s="6"/>
      <c r="I948" s="6"/>
      <c r="J948" s="15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20.25" customHeight="1" x14ac:dyDescent="0.55000000000000004">
      <c r="A949" s="6"/>
      <c r="B949" s="6"/>
      <c r="C949" s="6"/>
      <c r="D949" s="6"/>
      <c r="E949" s="6"/>
      <c r="F949" s="6"/>
      <c r="G949" s="6"/>
      <c r="H949" s="6"/>
      <c r="I949" s="6"/>
      <c r="J949" s="15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20.25" customHeight="1" x14ac:dyDescent="0.55000000000000004">
      <c r="A950" s="6"/>
      <c r="B950" s="6"/>
      <c r="C950" s="6"/>
      <c r="D950" s="6"/>
      <c r="E950" s="6"/>
      <c r="F950" s="6"/>
      <c r="G950" s="6"/>
      <c r="H950" s="6"/>
      <c r="I950" s="6"/>
      <c r="J950" s="15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20.25" customHeight="1" x14ac:dyDescent="0.55000000000000004">
      <c r="A951" s="6"/>
      <c r="B951" s="6"/>
      <c r="C951" s="6"/>
      <c r="D951" s="6"/>
      <c r="E951" s="6"/>
      <c r="F951" s="6"/>
      <c r="G951" s="6"/>
      <c r="H951" s="6"/>
      <c r="I951" s="6"/>
      <c r="J951" s="15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20.25" customHeight="1" x14ac:dyDescent="0.55000000000000004">
      <c r="A952" s="6"/>
      <c r="B952" s="6"/>
      <c r="C952" s="6"/>
      <c r="D952" s="6"/>
      <c r="E952" s="6"/>
      <c r="F952" s="6"/>
      <c r="G952" s="6"/>
      <c r="H952" s="6"/>
      <c r="I952" s="6"/>
      <c r="J952" s="15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20.25" customHeight="1" x14ac:dyDescent="0.55000000000000004">
      <c r="A953" s="6"/>
      <c r="B953" s="6"/>
      <c r="C953" s="6"/>
      <c r="D953" s="6"/>
      <c r="E953" s="6"/>
      <c r="F953" s="6"/>
      <c r="G953" s="6"/>
      <c r="H953" s="6"/>
      <c r="I953" s="6"/>
      <c r="J953" s="15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20.25" customHeight="1" x14ac:dyDescent="0.55000000000000004">
      <c r="A954" s="6"/>
      <c r="B954" s="6"/>
      <c r="C954" s="6"/>
      <c r="D954" s="6"/>
      <c r="E954" s="6"/>
      <c r="F954" s="6"/>
      <c r="G954" s="6"/>
      <c r="H954" s="6"/>
      <c r="I954" s="6"/>
      <c r="J954" s="15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20.25" customHeight="1" x14ac:dyDescent="0.55000000000000004">
      <c r="A955" s="6"/>
      <c r="B955" s="6"/>
      <c r="C955" s="6"/>
      <c r="D955" s="6"/>
      <c r="E955" s="6"/>
      <c r="F955" s="6"/>
      <c r="G955" s="6"/>
      <c r="H955" s="6"/>
      <c r="I955" s="6"/>
      <c r="J955" s="15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20.25" customHeight="1" x14ac:dyDescent="0.55000000000000004">
      <c r="A956" s="6"/>
      <c r="B956" s="6"/>
      <c r="C956" s="6"/>
      <c r="D956" s="6"/>
      <c r="E956" s="6"/>
      <c r="F956" s="6"/>
      <c r="G956" s="6"/>
      <c r="H956" s="6"/>
      <c r="I956" s="6"/>
      <c r="J956" s="15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20.25" customHeight="1" x14ac:dyDescent="0.55000000000000004">
      <c r="A957" s="6"/>
      <c r="B957" s="6"/>
      <c r="C957" s="6"/>
      <c r="D957" s="6"/>
      <c r="E957" s="6"/>
      <c r="F957" s="6"/>
      <c r="G957" s="6"/>
      <c r="H957" s="6"/>
      <c r="I957" s="6"/>
      <c r="J957" s="15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20.25" customHeight="1" x14ac:dyDescent="0.55000000000000004">
      <c r="A958" s="6"/>
      <c r="B958" s="6"/>
      <c r="C958" s="6"/>
      <c r="D958" s="6"/>
      <c r="E958" s="6"/>
      <c r="F958" s="6"/>
      <c r="G958" s="6"/>
      <c r="H958" s="6"/>
      <c r="I958" s="6"/>
      <c r="J958" s="15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20.25" customHeight="1" x14ac:dyDescent="0.55000000000000004">
      <c r="A959" s="6"/>
      <c r="B959" s="6"/>
      <c r="C959" s="6"/>
      <c r="D959" s="6"/>
      <c r="E959" s="6"/>
      <c r="F959" s="6"/>
      <c r="G959" s="6"/>
      <c r="H959" s="6"/>
      <c r="I959" s="6"/>
      <c r="J959" s="15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20.25" customHeight="1" x14ac:dyDescent="0.55000000000000004">
      <c r="A960" s="6"/>
      <c r="B960" s="6"/>
      <c r="C960" s="6"/>
      <c r="D960" s="6"/>
      <c r="E960" s="6"/>
      <c r="F960" s="6"/>
      <c r="G960" s="6"/>
      <c r="H960" s="6"/>
      <c r="I960" s="6"/>
      <c r="J960" s="15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20.25" customHeight="1" x14ac:dyDescent="0.55000000000000004">
      <c r="A961" s="6"/>
      <c r="B961" s="6"/>
      <c r="C961" s="6"/>
      <c r="D961" s="6"/>
      <c r="E961" s="6"/>
      <c r="F961" s="6"/>
      <c r="G961" s="6"/>
      <c r="H961" s="6"/>
      <c r="I961" s="6"/>
      <c r="J961" s="15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20.25" customHeight="1" x14ac:dyDescent="0.55000000000000004">
      <c r="A962" s="6"/>
      <c r="B962" s="6"/>
      <c r="C962" s="6"/>
      <c r="D962" s="6"/>
      <c r="E962" s="6"/>
      <c r="F962" s="6"/>
      <c r="G962" s="6"/>
      <c r="H962" s="6"/>
      <c r="I962" s="6"/>
      <c r="J962" s="15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20.25" customHeight="1" x14ac:dyDescent="0.55000000000000004">
      <c r="A963" s="6"/>
      <c r="B963" s="6"/>
      <c r="C963" s="6"/>
      <c r="D963" s="6"/>
      <c r="E963" s="6"/>
      <c r="F963" s="6"/>
      <c r="G963" s="6"/>
      <c r="H963" s="6"/>
      <c r="I963" s="6"/>
      <c r="J963" s="15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20.25" customHeight="1" x14ac:dyDescent="0.55000000000000004">
      <c r="A964" s="6"/>
      <c r="B964" s="6"/>
      <c r="C964" s="6"/>
      <c r="D964" s="6"/>
      <c r="E964" s="6"/>
      <c r="F964" s="6"/>
      <c r="G964" s="6"/>
      <c r="H964" s="6"/>
      <c r="I964" s="6"/>
      <c r="J964" s="15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20.25" customHeight="1" x14ac:dyDescent="0.55000000000000004">
      <c r="A965" s="6"/>
      <c r="B965" s="6"/>
      <c r="C965" s="6"/>
      <c r="D965" s="6"/>
      <c r="E965" s="6"/>
      <c r="F965" s="6"/>
      <c r="G965" s="6"/>
      <c r="H965" s="6"/>
      <c r="I965" s="6"/>
      <c r="J965" s="15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20.25" customHeight="1" x14ac:dyDescent="0.55000000000000004">
      <c r="A966" s="6"/>
      <c r="B966" s="6"/>
      <c r="C966" s="6"/>
      <c r="D966" s="6"/>
      <c r="E966" s="6"/>
      <c r="F966" s="6"/>
      <c r="G966" s="6"/>
      <c r="H966" s="6"/>
      <c r="I966" s="6"/>
      <c r="J966" s="15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20.25" customHeight="1" x14ac:dyDescent="0.55000000000000004">
      <c r="A967" s="6"/>
      <c r="B967" s="6"/>
      <c r="C967" s="6"/>
      <c r="D967" s="6"/>
      <c r="E967" s="6"/>
      <c r="F967" s="6"/>
      <c r="G967" s="6"/>
      <c r="H967" s="6"/>
      <c r="I967" s="6"/>
      <c r="J967" s="15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20.25" customHeight="1" x14ac:dyDescent="0.55000000000000004">
      <c r="A968" s="6"/>
      <c r="B968" s="6"/>
      <c r="C968" s="6"/>
      <c r="D968" s="6"/>
      <c r="E968" s="6"/>
      <c r="F968" s="6"/>
      <c r="G968" s="6"/>
      <c r="H968" s="6"/>
      <c r="I968" s="6"/>
      <c r="J968" s="15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20.25" customHeight="1" x14ac:dyDescent="0.55000000000000004">
      <c r="A969" s="6"/>
      <c r="B969" s="6"/>
      <c r="C969" s="6"/>
      <c r="D969" s="6"/>
      <c r="E969" s="6"/>
      <c r="F969" s="6"/>
      <c r="G969" s="6"/>
      <c r="H969" s="6"/>
      <c r="I969" s="6"/>
      <c r="J969" s="15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20.25" customHeight="1" x14ac:dyDescent="0.55000000000000004">
      <c r="A970" s="6"/>
      <c r="B970" s="6"/>
      <c r="C970" s="6"/>
      <c r="D970" s="6"/>
      <c r="E970" s="6"/>
      <c r="F970" s="6"/>
      <c r="G970" s="6"/>
      <c r="H970" s="6"/>
      <c r="I970" s="6"/>
      <c r="J970" s="15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20.25" customHeight="1" x14ac:dyDescent="0.55000000000000004">
      <c r="A971" s="6"/>
      <c r="B971" s="6"/>
      <c r="C971" s="6"/>
      <c r="D971" s="6"/>
      <c r="E971" s="6"/>
      <c r="F971" s="6"/>
      <c r="G971" s="6"/>
      <c r="H971" s="6"/>
      <c r="I971" s="6"/>
      <c r="J971" s="15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20.25" customHeight="1" x14ac:dyDescent="0.55000000000000004">
      <c r="A972" s="6"/>
      <c r="B972" s="6"/>
      <c r="C972" s="6"/>
      <c r="D972" s="6"/>
      <c r="E972" s="6"/>
      <c r="F972" s="6"/>
      <c r="G972" s="6"/>
      <c r="H972" s="6"/>
      <c r="I972" s="6"/>
      <c r="J972" s="15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20.25" customHeight="1" x14ac:dyDescent="0.55000000000000004">
      <c r="A973" s="6"/>
      <c r="B973" s="6"/>
      <c r="C973" s="6"/>
      <c r="D973" s="6"/>
      <c r="E973" s="6"/>
      <c r="F973" s="6"/>
      <c r="G973" s="6"/>
      <c r="H973" s="6"/>
      <c r="I973" s="6"/>
      <c r="J973" s="15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20.25" customHeight="1" x14ac:dyDescent="0.55000000000000004">
      <c r="A974" s="6"/>
      <c r="B974" s="6"/>
      <c r="C974" s="6"/>
      <c r="D974" s="6"/>
      <c r="E974" s="6"/>
      <c r="F974" s="6"/>
      <c r="G974" s="6"/>
      <c r="H974" s="6"/>
      <c r="I974" s="6"/>
      <c r="J974" s="15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20.25" customHeight="1" x14ac:dyDescent="0.55000000000000004">
      <c r="A975" s="6"/>
      <c r="B975" s="6"/>
      <c r="C975" s="6"/>
      <c r="D975" s="6"/>
      <c r="E975" s="6"/>
      <c r="F975" s="6"/>
      <c r="G975" s="6"/>
      <c r="H975" s="6"/>
      <c r="I975" s="6"/>
      <c r="J975" s="15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20.25" customHeight="1" x14ac:dyDescent="0.55000000000000004">
      <c r="A976" s="6"/>
      <c r="B976" s="6"/>
      <c r="C976" s="6"/>
      <c r="D976" s="6"/>
      <c r="E976" s="6"/>
      <c r="F976" s="6"/>
      <c r="G976" s="6"/>
      <c r="H976" s="6"/>
      <c r="I976" s="6"/>
      <c r="J976" s="15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20.25" customHeight="1" x14ac:dyDescent="0.55000000000000004">
      <c r="A977" s="6"/>
      <c r="B977" s="6"/>
      <c r="C977" s="6"/>
      <c r="D977" s="6"/>
      <c r="E977" s="6"/>
      <c r="F977" s="6"/>
      <c r="G977" s="6"/>
      <c r="H977" s="6"/>
      <c r="I977" s="6"/>
      <c r="J977" s="15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20.25" customHeight="1" x14ac:dyDescent="0.55000000000000004">
      <c r="A978" s="6"/>
      <c r="B978" s="6"/>
      <c r="C978" s="6"/>
      <c r="D978" s="6"/>
      <c r="E978" s="6"/>
      <c r="F978" s="6"/>
      <c r="G978" s="6"/>
      <c r="H978" s="6"/>
      <c r="I978" s="6"/>
      <c r="J978" s="15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20.25" customHeight="1" x14ac:dyDescent="0.55000000000000004">
      <c r="A979" s="6"/>
      <c r="B979" s="6"/>
      <c r="C979" s="6"/>
      <c r="D979" s="6"/>
      <c r="E979" s="6"/>
      <c r="F979" s="6"/>
      <c r="G979" s="6"/>
      <c r="H979" s="6"/>
      <c r="I979" s="6"/>
      <c r="J979" s="15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20.25" customHeight="1" x14ac:dyDescent="0.55000000000000004">
      <c r="A980" s="6"/>
      <c r="B980" s="6"/>
      <c r="C980" s="6"/>
      <c r="D980" s="6"/>
      <c r="E980" s="6"/>
      <c r="F980" s="6"/>
      <c r="G980" s="6"/>
      <c r="H980" s="6"/>
      <c r="I980" s="6"/>
      <c r="J980" s="15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20.25" customHeight="1" x14ac:dyDescent="0.55000000000000004">
      <c r="A981" s="6"/>
      <c r="B981" s="6"/>
      <c r="C981" s="6"/>
      <c r="D981" s="6"/>
      <c r="E981" s="6"/>
      <c r="F981" s="6"/>
      <c r="G981" s="6"/>
      <c r="H981" s="6"/>
      <c r="I981" s="6"/>
      <c r="J981" s="15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20.25" customHeight="1" x14ac:dyDescent="0.55000000000000004">
      <c r="A982" s="6"/>
      <c r="B982" s="6"/>
      <c r="C982" s="6"/>
      <c r="D982" s="6"/>
      <c r="E982" s="6"/>
      <c r="F982" s="6"/>
      <c r="G982" s="6"/>
      <c r="H982" s="6"/>
      <c r="I982" s="6"/>
      <c r="J982" s="15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20.25" customHeight="1" x14ac:dyDescent="0.55000000000000004">
      <c r="A983" s="6"/>
      <c r="B983" s="6"/>
      <c r="C983" s="6"/>
      <c r="D983" s="6"/>
      <c r="E983" s="6"/>
      <c r="F983" s="6"/>
      <c r="G983" s="6"/>
      <c r="H983" s="6"/>
      <c r="I983" s="6"/>
      <c r="J983" s="15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20.25" customHeight="1" x14ac:dyDescent="0.55000000000000004">
      <c r="A984" s="6"/>
      <c r="B984" s="6"/>
      <c r="C984" s="6"/>
      <c r="D984" s="6"/>
      <c r="E984" s="6"/>
      <c r="F984" s="6"/>
      <c r="G984" s="6"/>
      <c r="H984" s="6"/>
      <c r="I984" s="6"/>
      <c r="J984" s="15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20.25" customHeight="1" x14ac:dyDescent="0.55000000000000004">
      <c r="A985" s="6"/>
      <c r="B985" s="6"/>
      <c r="C985" s="6"/>
      <c r="D985" s="6"/>
      <c r="E985" s="6"/>
      <c r="F985" s="6"/>
      <c r="G985" s="6"/>
      <c r="H985" s="6"/>
      <c r="I985" s="6"/>
      <c r="J985" s="15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20.25" customHeight="1" x14ac:dyDescent="0.55000000000000004">
      <c r="A986" s="6"/>
      <c r="B986" s="6"/>
      <c r="C986" s="6"/>
      <c r="D986" s="6"/>
      <c r="E986" s="6"/>
      <c r="F986" s="6"/>
      <c r="G986" s="6"/>
      <c r="H986" s="6"/>
      <c r="I986" s="6"/>
      <c r="J986" s="15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20.25" customHeight="1" x14ac:dyDescent="0.55000000000000004">
      <c r="A987" s="6"/>
      <c r="B987" s="6"/>
      <c r="C987" s="6"/>
      <c r="D987" s="6"/>
      <c r="E987" s="6"/>
      <c r="F987" s="6"/>
      <c r="G987" s="6"/>
      <c r="H987" s="6"/>
      <c r="I987" s="6"/>
      <c r="J987" s="15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20.25" customHeight="1" x14ac:dyDescent="0.55000000000000004">
      <c r="A988" s="6"/>
      <c r="B988" s="6"/>
      <c r="C988" s="6"/>
      <c r="D988" s="6"/>
      <c r="E988" s="6"/>
      <c r="F988" s="6"/>
      <c r="G988" s="6"/>
      <c r="H988" s="6"/>
      <c r="I988" s="6"/>
      <c r="J988" s="15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20.25" customHeight="1" x14ac:dyDescent="0.55000000000000004">
      <c r="A989" s="6"/>
      <c r="B989" s="6"/>
      <c r="C989" s="6"/>
      <c r="D989" s="6"/>
      <c r="E989" s="6"/>
      <c r="F989" s="6"/>
      <c r="G989" s="6"/>
      <c r="H989" s="6"/>
      <c r="I989" s="6"/>
      <c r="J989" s="15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20.25" customHeight="1" x14ac:dyDescent="0.55000000000000004">
      <c r="A990" s="6"/>
      <c r="B990" s="6"/>
      <c r="C990" s="6"/>
      <c r="D990" s="6"/>
      <c r="E990" s="6"/>
      <c r="F990" s="6"/>
      <c r="G990" s="6"/>
      <c r="H990" s="6"/>
      <c r="I990" s="6"/>
      <c r="J990" s="15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20.25" customHeight="1" x14ac:dyDescent="0.55000000000000004">
      <c r="A991" s="6"/>
      <c r="B991" s="6"/>
      <c r="C991" s="6"/>
      <c r="D991" s="6"/>
      <c r="E991" s="6"/>
      <c r="F991" s="6"/>
      <c r="G991" s="6"/>
      <c r="H991" s="6"/>
      <c r="I991" s="6"/>
      <c r="J991" s="15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20.25" customHeight="1" x14ac:dyDescent="0.55000000000000004">
      <c r="A992" s="6"/>
      <c r="B992" s="6"/>
      <c r="C992" s="6"/>
      <c r="D992" s="6"/>
      <c r="E992" s="6"/>
      <c r="F992" s="6"/>
      <c r="G992" s="6"/>
      <c r="H992" s="6"/>
      <c r="I992" s="6"/>
      <c r="J992" s="15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20.25" customHeight="1" x14ac:dyDescent="0.55000000000000004">
      <c r="A993" s="6"/>
      <c r="B993" s="6"/>
      <c r="C993" s="6"/>
      <c r="D993" s="6"/>
      <c r="E993" s="6"/>
      <c r="F993" s="6"/>
      <c r="G993" s="6"/>
      <c r="H993" s="6"/>
      <c r="I993" s="6"/>
      <c r="J993" s="15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20.25" customHeight="1" x14ac:dyDescent="0.55000000000000004">
      <c r="A994" s="6"/>
      <c r="B994" s="6"/>
      <c r="C994" s="6"/>
      <c r="D994" s="6"/>
      <c r="E994" s="6"/>
      <c r="F994" s="6"/>
      <c r="G994" s="6"/>
      <c r="H994" s="6"/>
      <c r="I994" s="6"/>
      <c r="J994" s="15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20.25" customHeight="1" x14ac:dyDescent="0.55000000000000004">
      <c r="A995" s="6"/>
      <c r="B995" s="6"/>
      <c r="C995" s="6"/>
      <c r="D995" s="6"/>
      <c r="E995" s="6"/>
      <c r="F995" s="6"/>
      <c r="G995" s="6"/>
      <c r="H995" s="6"/>
      <c r="I995" s="6"/>
      <c r="J995" s="15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20.25" customHeight="1" x14ac:dyDescent="0.55000000000000004">
      <c r="A996" s="6"/>
      <c r="B996" s="6"/>
      <c r="C996" s="6"/>
      <c r="D996" s="6"/>
      <c r="E996" s="6"/>
      <c r="F996" s="6"/>
      <c r="G996" s="6"/>
      <c r="H996" s="6"/>
      <c r="I996" s="6"/>
      <c r="J996" s="15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20.25" customHeight="1" x14ac:dyDescent="0.55000000000000004">
      <c r="A997" s="6"/>
      <c r="B997" s="6"/>
      <c r="C997" s="6"/>
      <c r="D997" s="6"/>
      <c r="E997" s="6"/>
      <c r="F997" s="6"/>
      <c r="G997" s="6"/>
      <c r="H997" s="6"/>
      <c r="I997" s="6"/>
      <c r="J997" s="15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20.25" customHeight="1" x14ac:dyDescent="0.55000000000000004">
      <c r="A998" s="6"/>
      <c r="B998" s="6"/>
      <c r="C998" s="6"/>
      <c r="D998" s="6"/>
      <c r="E998" s="6"/>
      <c r="F998" s="6"/>
      <c r="G998" s="6"/>
      <c r="H998" s="6"/>
      <c r="I998" s="6"/>
      <c r="J998" s="15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20.25" customHeight="1" x14ac:dyDescent="0.55000000000000004">
      <c r="A999" s="6"/>
      <c r="B999" s="6"/>
      <c r="C999" s="6"/>
      <c r="D999" s="6"/>
      <c r="E999" s="6"/>
      <c r="F999" s="6"/>
      <c r="G999" s="6"/>
      <c r="H999" s="6"/>
      <c r="I999" s="6"/>
      <c r="J999" s="15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20.25" customHeight="1" x14ac:dyDescent="0.55000000000000004">
      <c r="A1000" s="6"/>
      <c r="B1000" s="6"/>
      <c r="C1000" s="6"/>
      <c r="D1000" s="6"/>
      <c r="E1000" s="6"/>
      <c r="F1000" s="6"/>
      <c r="G1000" s="6"/>
      <c r="H1000" s="6"/>
      <c r="I1000" s="6"/>
      <c r="J1000" s="15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8">
    <mergeCell ref="J12:J13"/>
    <mergeCell ref="A1:I1"/>
    <mergeCell ref="A12:A13"/>
    <mergeCell ref="B12:B13"/>
    <mergeCell ref="C12:C13"/>
    <mergeCell ref="D12:D13"/>
    <mergeCell ref="E12:F12"/>
    <mergeCell ref="G12:H12"/>
  </mergeCells>
  <conditionalFormatting sqref="C23:C26">
    <cfRule type="cellIs" dxfId="0" priority="1" stopIfTrue="1" operator="equal">
      <formula>0</formula>
    </cfRule>
  </conditionalFormatting>
  <pageMargins left="0.7" right="0.7" top="0.75" bottom="0.75" header="0" footer="0"/>
  <pageSetup paperSize="9" fitToHeight="0" orientation="portrait"/>
  <headerFooter>
    <oddFooter>&amp;C&amp;P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Q3046"/>
  <sheetViews>
    <sheetView tabSelected="1" view="pageBreakPreview" topLeftCell="A658" zoomScaleNormal="100" zoomScaleSheetLayoutView="100" workbookViewId="0">
      <selection activeCell="B669" sqref="B669"/>
    </sheetView>
  </sheetViews>
  <sheetFormatPr defaultColWidth="7.875" defaultRowHeight="20.100000000000001" customHeight="1" x14ac:dyDescent="0.2"/>
  <cols>
    <col min="1" max="1" width="8.125" style="244" customWidth="1"/>
    <col min="2" max="2" width="73.75" style="179" customWidth="1"/>
    <col min="3" max="4" width="6.625" style="179" customWidth="1"/>
    <col min="5" max="6" width="7.625" style="179" customWidth="1"/>
    <col min="7" max="7" width="11.125" style="179" customWidth="1"/>
    <col min="8" max="8" width="10.375" style="179" bestFit="1" customWidth="1"/>
    <col min="9" max="16384" width="7.875" style="179"/>
  </cols>
  <sheetData>
    <row r="1" spans="1:11" ht="24.95" customHeight="1" x14ac:dyDescent="0.2">
      <c r="A1" s="278" t="s">
        <v>69</v>
      </c>
      <c r="B1" s="278"/>
      <c r="C1" s="278"/>
      <c r="D1" s="278"/>
      <c r="E1" s="278"/>
      <c r="F1" s="278"/>
      <c r="G1" s="278"/>
      <c r="H1" s="278"/>
      <c r="K1" s="180"/>
    </row>
    <row r="2" spans="1:11" ht="20.100000000000001" customHeight="1" x14ac:dyDescent="0.2">
      <c r="A2" s="181" t="s">
        <v>70</v>
      </c>
      <c r="B2" s="182"/>
      <c r="C2" s="183" t="s">
        <v>71</v>
      </c>
      <c r="D2" s="184"/>
      <c r="E2" s="183"/>
      <c r="F2" s="185"/>
      <c r="G2" s="182"/>
      <c r="H2" s="183"/>
      <c r="K2" s="180"/>
    </row>
    <row r="3" spans="1:11" ht="43.5" customHeight="1" x14ac:dyDescent="0.2">
      <c r="A3" s="279" t="s">
        <v>84</v>
      </c>
      <c r="B3" s="279"/>
      <c r="C3" s="186"/>
      <c r="D3" s="184"/>
      <c r="E3" s="183"/>
      <c r="F3" s="185"/>
      <c r="G3" s="280" t="s">
        <v>72</v>
      </c>
      <c r="H3" s="280"/>
      <c r="K3" s="180"/>
    </row>
    <row r="4" spans="1:11" ht="20.100000000000001" customHeight="1" thickBot="1" x14ac:dyDescent="0.25">
      <c r="A4" s="187" t="s">
        <v>85</v>
      </c>
      <c r="B4" s="188"/>
      <c r="C4" s="183"/>
      <c r="D4" s="184"/>
      <c r="E4" s="183"/>
      <c r="F4" s="183"/>
      <c r="G4" s="281" t="s">
        <v>73</v>
      </c>
      <c r="H4" s="281"/>
      <c r="K4" s="180"/>
    </row>
    <row r="5" spans="1:11" s="193" customFormat="1" ht="20.100000000000001" customHeight="1" thickTop="1" x14ac:dyDescent="0.2">
      <c r="A5" s="189" t="s">
        <v>18</v>
      </c>
      <c r="B5" s="282" t="s">
        <v>1</v>
      </c>
      <c r="C5" s="284" t="s">
        <v>74</v>
      </c>
      <c r="D5" s="285"/>
      <c r="E5" s="284" t="s">
        <v>75</v>
      </c>
      <c r="F5" s="286"/>
      <c r="G5" s="285"/>
      <c r="H5" s="190" t="s">
        <v>76</v>
      </c>
      <c r="I5" s="191"/>
      <c r="J5" s="191"/>
      <c r="K5" s="192"/>
    </row>
    <row r="6" spans="1:11" s="193" customFormat="1" ht="20.100000000000001" customHeight="1" thickBot="1" x14ac:dyDescent="0.25">
      <c r="A6" s="194" t="s">
        <v>44</v>
      </c>
      <c r="B6" s="283"/>
      <c r="C6" s="195" t="s">
        <v>19</v>
      </c>
      <c r="D6" s="196" t="s">
        <v>20</v>
      </c>
      <c r="E6" s="197" t="s">
        <v>21</v>
      </c>
      <c r="F6" s="197" t="s">
        <v>62</v>
      </c>
      <c r="G6" s="197" t="s">
        <v>23</v>
      </c>
      <c r="H6" s="197" t="s">
        <v>4</v>
      </c>
    </row>
    <row r="7" spans="1:11" ht="20.100000000000001" customHeight="1" thickTop="1" x14ac:dyDescent="0.2">
      <c r="A7" s="198"/>
      <c r="B7" s="199" t="s">
        <v>77</v>
      </c>
      <c r="C7" s="200"/>
      <c r="D7" s="200"/>
      <c r="E7" s="201"/>
      <c r="F7" s="201"/>
      <c r="G7" s="201"/>
      <c r="H7" s="201"/>
    </row>
    <row r="8" spans="1:11" s="193" customFormat="1" ht="20.100000000000001" customHeight="1" x14ac:dyDescent="0.2">
      <c r="A8" s="245" t="s">
        <v>5</v>
      </c>
      <c r="B8" s="246" t="s">
        <v>86</v>
      </c>
      <c r="C8" s="247"/>
      <c r="D8" s="248"/>
      <c r="E8" s="238"/>
      <c r="F8" s="238"/>
      <c r="G8" s="238"/>
      <c r="H8" s="238"/>
    </row>
    <row r="9" spans="1:11" ht="20.100000000000001" customHeight="1" x14ac:dyDescent="0.2">
      <c r="A9" s="202">
        <v>1</v>
      </c>
      <c r="B9" s="203" t="s">
        <v>87</v>
      </c>
      <c r="C9" s="206"/>
      <c r="D9" s="204"/>
      <c r="E9" s="205"/>
      <c r="F9" s="205"/>
      <c r="G9" s="205"/>
      <c r="H9" s="205"/>
    </row>
    <row r="10" spans="1:11" ht="20.100000000000001" customHeight="1" x14ac:dyDescent="0.2">
      <c r="A10" s="202">
        <v>2</v>
      </c>
      <c r="B10" s="203" t="s">
        <v>88</v>
      </c>
      <c r="C10" s="206"/>
      <c r="D10" s="204"/>
      <c r="E10" s="205"/>
      <c r="F10" s="205"/>
      <c r="G10" s="205"/>
      <c r="H10" s="205"/>
    </row>
    <row r="11" spans="1:11" ht="20.100000000000001" customHeight="1" x14ac:dyDescent="0.2">
      <c r="A11" s="202">
        <v>3</v>
      </c>
      <c r="B11" s="203" t="s">
        <v>89</v>
      </c>
      <c r="C11" s="206"/>
      <c r="D11" s="204"/>
      <c r="E11" s="205"/>
      <c r="F11" s="205"/>
      <c r="G11" s="205"/>
      <c r="H11" s="205"/>
    </row>
    <row r="12" spans="1:11" ht="20.100000000000001" customHeight="1" x14ac:dyDescent="0.2">
      <c r="A12" s="202">
        <v>4</v>
      </c>
      <c r="B12" s="203" t="s">
        <v>90</v>
      </c>
      <c r="C12" s="206"/>
      <c r="D12" s="204"/>
      <c r="E12" s="205"/>
      <c r="F12" s="205"/>
      <c r="G12" s="205"/>
      <c r="H12" s="205"/>
    </row>
    <row r="13" spans="1:11" ht="20.100000000000001" customHeight="1" x14ac:dyDescent="0.2">
      <c r="A13" s="202">
        <v>5</v>
      </c>
      <c r="B13" s="203" t="s">
        <v>91</v>
      </c>
      <c r="C13" s="206"/>
      <c r="D13" s="204"/>
      <c r="E13" s="205"/>
      <c r="F13" s="205"/>
      <c r="G13" s="205"/>
      <c r="H13" s="205"/>
    </row>
    <row r="14" spans="1:11" ht="20.100000000000001" customHeight="1" x14ac:dyDescent="0.2">
      <c r="A14" s="202">
        <v>6</v>
      </c>
      <c r="B14" s="203" t="s">
        <v>92</v>
      </c>
      <c r="C14" s="206"/>
      <c r="D14" s="204"/>
      <c r="E14" s="205"/>
      <c r="F14" s="205"/>
      <c r="G14" s="205"/>
      <c r="H14" s="205"/>
    </row>
    <row r="15" spans="1:11" ht="20.100000000000001" customHeight="1" x14ac:dyDescent="0.2">
      <c r="A15" s="202">
        <v>7</v>
      </c>
      <c r="B15" s="203" t="s">
        <v>93</v>
      </c>
      <c r="C15" s="206"/>
      <c r="D15" s="204"/>
      <c r="E15" s="205"/>
      <c r="F15" s="205"/>
      <c r="G15" s="205"/>
      <c r="H15" s="205"/>
    </row>
    <row r="16" spans="1:11" s="193" customFormat="1" ht="20.100000000000001" customHeight="1" x14ac:dyDescent="0.2">
      <c r="A16" s="245" t="s">
        <v>6</v>
      </c>
      <c r="B16" s="246" t="s">
        <v>68</v>
      </c>
      <c r="C16" s="249"/>
      <c r="D16" s="248"/>
      <c r="E16" s="238"/>
      <c r="F16" s="238"/>
      <c r="G16" s="238"/>
      <c r="H16" s="238"/>
    </row>
    <row r="17" spans="1:8" s="193" customFormat="1" ht="20.100000000000001" customHeight="1" x14ac:dyDescent="0.2">
      <c r="A17" s="245" t="s">
        <v>7</v>
      </c>
      <c r="B17" s="246" t="s">
        <v>3</v>
      </c>
      <c r="C17" s="249"/>
      <c r="D17" s="248"/>
      <c r="E17" s="238"/>
      <c r="F17" s="238"/>
      <c r="G17" s="238"/>
      <c r="H17" s="238"/>
    </row>
    <row r="18" spans="1:8" ht="20.100000000000001" customHeight="1" x14ac:dyDescent="0.2">
      <c r="A18" s="202"/>
      <c r="B18" s="203"/>
      <c r="C18" s="206"/>
      <c r="D18" s="204"/>
      <c r="E18" s="205"/>
      <c r="F18" s="205"/>
      <c r="G18" s="205"/>
      <c r="H18" s="205"/>
    </row>
    <row r="19" spans="1:8" ht="20.100000000000001" customHeight="1" x14ac:dyDescent="0.2">
      <c r="A19" s="202"/>
      <c r="B19" s="203"/>
      <c r="C19" s="206"/>
      <c r="D19" s="204"/>
      <c r="E19" s="205"/>
      <c r="F19" s="205"/>
      <c r="G19" s="205"/>
      <c r="H19" s="205"/>
    </row>
    <row r="20" spans="1:8" ht="20.100000000000001" customHeight="1" x14ac:dyDescent="0.2">
      <c r="A20" s="202"/>
      <c r="B20" s="203"/>
      <c r="C20" s="206"/>
      <c r="D20" s="204"/>
      <c r="E20" s="205"/>
      <c r="F20" s="205"/>
      <c r="G20" s="205"/>
      <c r="H20" s="205"/>
    </row>
    <row r="21" spans="1:8" ht="20.100000000000001" customHeight="1" x14ac:dyDescent="0.2">
      <c r="A21" s="207"/>
      <c r="B21" s="208"/>
      <c r="C21" s="206"/>
      <c r="D21" s="204"/>
      <c r="E21" s="205"/>
      <c r="F21" s="205"/>
      <c r="G21" s="205"/>
      <c r="H21" s="205"/>
    </row>
    <row r="22" spans="1:8" ht="20.100000000000001" customHeight="1" x14ac:dyDescent="0.2">
      <c r="A22" s="209"/>
      <c r="B22" s="210"/>
      <c r="C22" s="211"/>
      <c r="D22" s="212"/>
      <c r="E22" s="212"/>
      <c r="F22" s="212"/>
      <c r="G22" s="212"/>
      <c r="H22" s="212"/>
    </row>
    <row r="23" spans="1:8" ht="20.100000000000001" customHeight="1" x14ac:dyDescent="0.2">
      <c r="A23" s="213"/>
      <c r="B23" s="214" t="s">
        <v>78</v>
      </c>
      <c r="C23" s="214"/>
      <c r="D23" s="201"/>
      <c r="E23" s="201"/>
      <c r="F23" s="201"/>
      <c r="G23" s="201"/>
      <c r="H23" s="201"/>
    </row>
    <row r="24" spans="1:8" ht="20.100000000000001" customHeight="1" x14ac:dyDescent="0.2">
      <c r="A24" s="215"/>
      <c r="B24" s="216" t="s">
        <v>79</v>
      </c>
      <c r="C24" s="216"/>
      <c r="D24" s="205"/>
      <c r="E24" s="205"/>
      <c r="F24" s="205"/>
      <c r="G24" s="205"/>
      <c r="H24" s="212"/>
    </row>
    <row r="25" spans="1:8" ht="20.100000000000001" customHeight="1" x14ac:dyDescent="0.2">
      <c r="A25" s="215"/>
      <c r="B25" s="216" t="s">
        <v>76</v>
      </c>
      <c r="C25" s="216"/>
      <c r="D25" s="205"/>
      <c r="E25" s="205"/>
      <c r="F25" s="205"/>
      <c r="G25" s="205"/>
      <c r="H25" s="201"/>
    </row>
    <row r="26" spans="1:8" ht="20.100000000000001" customHeight="1" x14ac:dyDescent="0.2">
      <c r="A26" s="217"/>
      <c r="B26" s="218" t="s">
        <v>80</v>
      </c>
      <c r="C26" s="218"/>
      <c r="D26" s="219"/>
      <c r="E26" s="219"/>
      <c r="F26" s="219"/>
      <c r="G26" s="219"/>
      <c r="H26" s="219"/>
    </row>
    <row r="27" spans="1:8" ht="20.100000000000001" customHeight="1" thickBot="1" x14ac:dyDescent="0.25">
      <c r="A27" s="220"/>
      <c r="B27" s="221" t="s">
        <v>81</v>
      </c>
      <c r="C27" s="222"/>
      <c r="D27" s="223"/>
      <c r="E27" s="224"/>
      <c r="F27" s="224"/>
      <c r="G27" s="225"/>
      <c r="H27" s="225"/>
    </row>
    <row r="28" spans="1:8" ht="20.100000000000001" customHeight="1" thickTop="1" x14ac:dyDescent="0.2">
      <c r="A28" s="213"/>
      <c r="B28" s="226" t="s">
        <v>8</v>
      </c>
      <c r="C28" s="199" t="s">
        <v>82</v>
      </c>
      <c r="D28" s="201"/>
      <c r="E28" s="201"/>
      <c r="F28" s="201"/>
      <c r="G28" s="201"/>
      <c r="H28" s="201"/>
    </row>
    <row r="29" spans="1:8" ht="20.100000000000001" customHeight="1" x14ac:dyDescent="0.2">
      <c r="A29" s="215"/>
      <c r="B29" s="216"/>
      <c r="C29" s="227"/>
      <c r="D29" s="205"/>
      <c r="E29" s="205"/>
      <c r="F29" s="205"/>
      <c r="G29" s="205"/>
      <c r="H29" s="205"/>
    </row>
    <row r="30" spans="1:8" ht="20.100000000000001" customHeight="1" x14ac:dyDescent="0.2">
      <c r="A30" s="215"/>
      <c r="B30" s="216"/>
      <c r="C30" s="227"/>
      <c r="D30" s="205"/>
      <c r="E30" s="205"/>
      <c r="F30" s="205"/>
      <c r="G30" s="205"/>
      <c r="H30" s="205"/>
    </row>
    <row r="31" spans="1:8" ht="20.100000000000001" customHeight="1" x14ac:dyDescent="0.2">
      <c r="A31" s="215"/>
      <c r="B31" s="216"/>
      <c r="C31" s="227"/>
      <c r="D31" s="205"/>
      <c r="E31" s="205"/>
      <c r="F31" s="205"/>
      <c r="G31" s="205"/>
      <c r="H31" s="205"/>
    </row>
    <row r="32" spans="1:8" ht="20.100000000000001" customHeight="1" x14ac:dyDescent="0.2">
      <c r="A32" s="215"/>
      <c r="B32" s="216"/>
      <c r="C32" s="227"/>
      <c r="D32" s="205"/>
      <c r="E32" s="205"/>
      <c r="F32" s="205"/>
      <c r="G32" s="205"/>
      <c r="H32" s="205"/>
    </row>
    <row r="33" spans="1:8" ht="20.100000000000001" customHeight="1" x14ac:dyDescent="0.2">
      <c r="A33" s="215"/>
      <c r="B33" s="216"/>
      <c r="C33" s="227"/>
      <c r="D33" s="205"/>
      <c r="E33" s="205"/>
      <c r="F33" s="205"/>
      <c r="G33" s="205"/>
      <c r="H33" s="205"/>
    </row>
    <row r="34" spans="1:8" ht="20.100000000000001" customHeight="1" x14ac:dyDescent="0.2">
      <c r="A34" s="215"/>
      <c r="B34" s="216"/>
      <c r="C34" s="227"/>
      <c r="D34" s="205"/>
      <c r="E34" s="205"/>
      <c r="F34" s="205"/>
      <c r="G34" s="205"/>
      <c r="H34" s="205"/>
    </row>
    <row r="35" spans="1:8" ht="20.100000000000001" customHeight="1" x14ac:dyDescent="0.2">
      <c r="A35" s="215"/>
      <c r="B35" s="216"/>
      <c r="C35" s="227"/>
      <c r="D35" s="205"/>
      <c r="E35" s="205"/>
      <c r="F35" s="205"/>
      <c r="G35" s="205"/>
      <c r="H35" s="205"/>
    </row>
    <row r="36" spans="1:8" ht="20.100000000000001" customHeight="1" x14ac:dyDescent="0.2">
      <c r="A36" s="215"/>
      <c r="B36" s="216"/>
      <c r="C36" s="227"/>
      <c r="D36" s="205"/>
      <c r="E36" s="205"/>
      <c r="F36" s="205"/>
      <c r="G36" s="205"/>
      <c r="H36" s="205"/>
    </row>
    <row r="37" spans="1:8" ht="20.100000000000001" customHeight="1" x14ac:dyDescent="0.2">
      <c r="A37" s="215"/>
      <c r="B37" s="216"/>
      <c r="C37" s="227"/>
      <c r="D37" s="205"/>
      <c r="E37" s="205"/>
      <c r="F37" s="205"/>
      <c r="G37" s="205"/>
      <c r="H37" s="205"/>
    </row>
    <row r="38" spans="1:8" ht="20.100000000000001" customHeight="1" x14ac:dyDescent="0.2">
      <c r="A38" s="215"/>
      <c r="B38" s="216"/>
      <c r="C38" s="227"/>
      <c r="D38" s="205"/>
      <c r="E38" s="205"/>
      <c r="F38" s="205"/>
      <c r="G38" s="205"/>
      <c r="H38" s="205"/>
    </row>
    <row r="39" spans="1:8" ht="20.100000000000001" customHeight="1" x14ac:dyDescent="0.2">
      <c r="A39" s="215"/>
      <c r="B39" s="216"/>
      <c r="C39" s="227"/>
      <c r="D39" s="205"/>
      <c r="E39" s="205"/>
      <c r="F39" s="205"/>
      <c r="G39" s="205"/>
      <c r="H39" s="205"/>
    </row>
    <row r="40" spans="1:8" ht="20.100000000000001" customHeight="1" x14ac:dyDescent="0.2">
      <c r="A40" s="215"/>
      <c r="B40" s="216"/>
      <c r="C40" s="227"/>
      <c r="D40" s="205"/>
      <c r="E40" s="205"/>
      <c r="F40" s="205"/>
      <c r="G40" s="205"/>
      <c r="H40" s="205"/>
    </row>
    <row r="41" spans="1:8" ht="20.100000000000001" customHeight="1" x14ac:dyDescent="0.2">
      <c r="A41" s="215"/>
      <c r="B41" s="216"/>
      <c r="C41" s="227"/>
      <c r="D41" s="205"/>
      <c r="E41" s="205"/>
      <c r="F41" s="205"/>
      <c r="G41" s="205"/>
      <c r="H41" s="205"/>
    </row>
    <row r="42" spans="1:8" ht="20.100000000000001" customHeight="1" x14ac:dyDescent="0.2">
      <c r="A42" s="215"/>
      <c r="B42" s="216"/>
      <c r="C42" s="227"/>
      <c r="D42" s="205"/>
      <c r="E42" s="205"/>
      <c r="F42" s="205"/>
      <c r="G42" s="205"/>
      <c r="H42" s="205"/>
    </row>
    <row r="43" spans="1:8" ht="20.100000000000001" customHeight="1" x14ac:dyDescent="0.2">
      <c r="A43" s="215"/>
      <c r="B43" s="216"/>
      <c r="C43" s="227"/>
      <c r="D43" s="205"/>
      <c r="E43" s="205"/>
      <c r="F43" s="205"/>
      <c r="G43" s="205"/>
      <c r="H43" s="205"/>
    </row>
    <row r="44" spans="1:8" ht="20.100000000000001" customHeight="1" x14ac:dyDescent="0.2">
      <c r="A44" s="215"/>
      <c r="B44" s="216"/>
      <c r="C44" s="227"/>
      <c r="D44" s="205"/>
      <c r="E44" s="205"/>
      <c r="F44" s="205"/>
      <c r="G44" s="205"/>
      <c r="H44" s="205"/>
    </row>
    <row r="45" spans="1:8" ht="20.100000000000001" customHeight="1" x14ac:dyDescent="0.2">
      <c r="A45" s="215"/>
      <c r="B45" s="216"/>
      <c r="C45" s="227"/>
      <c r="D45" s="205"/>
      <c r="E45" s="205"/>
      <c r="F45" s="205"/>
      <c r="G45" s="205"/>
      <c r="H45" s="205"/>
    </row>
    <row r="46" spans="1:8" ht="20.100000000000001" customHeight="1" x14ac:dyDescent="0.2">
      <c r="A46" s="209"/>
      <c r="B46" s="211"/>
      <c r="C46" s="228"/>
      <c r="D46" s="212"/>
      <c r="E46" s="212"/>
      <c r="F46" s="212"/>
      <c r="G46" s="212"/>
      <c r="H46" s="212"/>
    </row>
    <row r="47" spans="1:8" s="193" customFormat="1" ht="20.25" customHeight="1" x14ac:dyDescent="0.2">
      <c r="A47" s="229" t="s">
        <v>5</v>
      </c>
      <c r="B47" s="230" t="s">
        <v>94</v>
      </c>
      <c r="C47" s="230"/>
      <c r="D47" s="231"/>
      <c r="E47" s="231"/>
      <c r="F47" s="231"/>
      <c r="G47" s="231"/>
      <c r="H47" s="231"/>
    </row>
    <row r="48" spans="1:8" s="193" customFormat="1" ht="20.100000000000001" customHeight="1" x14ac:dyDescent="0.2">
      <c r="A48" s="240">
        <v>1</v>
      </c>
      <c r="B48" s="236" t="s">
        <v>95</v>
      </c>
      <c r="C48" s="237"/>
      <c r="D48" s="238"/>
      <c r="E48" s="238"/>
      <c r="F48" s="238"/>
      <c r="G48" s="238"/>
      <c r="H48" s="238"/>
    </row>
    <row r="49" spans="1:8" ht="20.100000000000001" customHeight="1" x14ac:dyDescent="0.2">
      <c r="A49" s="215"/>
      <c r="B49" s="227" t="s">
        <v>96</v>
      </c>
      <c r="C49" s="216"/>
      <c r="D49" s="205" t="s">
        <v>9</v>
      </c>
      <c r="E49" s="205"/>
      <c r="F49" s="205"/>
      <c r="G49" s="205"/>
      <c r="H49" s="205"/>
    </row>
    <row r="50" spans="1:8" ht="20.100000000000001" customHeight="1" x14ac:dyDescent="0.2">
      <c r="A50" s="215"/>
      <c r="B50" s="227" t="s">
        <v>97</v>
      </c>
      <c r="C50" s="216"/>
      <c r="D50" s="205" t="s">
        <v>9</v>
      </c>
      <c r="E50" s="205"/>
      <c r="F50" s="205"/>
      <c r="G50" s="205"/>
      <c r="H50" s="205"/>
    </row>
    <row r="51" spans="1:8" ht="20.100000000000001" customHeight="1" x14ac:dyDescent="0.2">
      <c r="A51" s="215"/>
      <c r="B51" s="227" t="s">
        <v>98</v>
      </c>
      <c r="C51" s="216"/>
      <c r="D51" s="205" t="s">
        <v>31</v>
      </c>
      <c r="E51" s="205"/>
      <c r="F51" s="205"/>
      <c r="G51" s="205"/>
      <c r="H51" s="205"/>
    </row>
    <row r="52" spans="1:8" ht="20.100000000000001" customHeight="1" x14ac:dyDescent="0.2">
      <c r="A52" s="215"/>
      <c r="B52" s="227" t="s">
        <v>99</v>
      </c>
      <c r="C52" s="216"/>
      <c r="D52" s="205" t="s">
        <v>30</v>
      </c>
      <c r="E52" s="205"/>
      <c r="F52" s="205"/>
      <c r="G52" s="205"/>
      <c r="H52" s="205"/>
    </row>
    <row r="53" spans="1:8" ht="20.100000000000001" customHeight="1" x14ac:dyDescent="0.2">
      <c r="A53" s="215"/>
      <c r="B53" s="227" t="s">
        <v>100</v>
      </c>
      <c r="C53" s="216"/>
      <c r="D53" s="205" t="s">
        <v>30</v>
      </c>
      <c r="E53" s="205"/>
      <c r="F53" s="205"/>
      <c r="G53" s="205"/>
      <c r="H53" s="205"/>
    </row>
    <row r="54" spans="1:8" ht="20.100000000000001" customHeight="1" x14ac:dyDescent="0.2">
      <c r="A54" s="215"/>
      <c r="B54" s="227" t="s">
        <v>101</v>
      </c>
      <c r="C54" s="216"/>
      <c r="D54" s="205" t="s">
        <v>30</v>
      </c>
      <c r="E54" s="205"/>
      <c r="F54" s="205"/>
      <c r="G54" s="205"/>
      <c r="H54" s="205"/>
    </row>
    <row r="55" spans="1:8" ht="20.100000000000001" customHeight="1" x14ac:dyDescent="0.2">
      <c r="A55" s="215"/>
      <c r="B55" s="227" t="s">
        <v>102</v>
      </c>
      <c r="C55" s="216"/>
      <c r="D55" s="205" t="s">
        <v>9</v>
      </c>
      <c r="E55" s="205"/>
      <c r="F55" s="205"/>
      <c r="G55" s="205"/>
      <c r="H55" s="205"/>
    </row>
    <row r="56" spans="1:8" ht="20.100000000000001" customHeight="1" x14ac:dyDescent="0.2">
      <c r="A56" s="215"/>
      <c r="B56" s="216" t="s">
        <v>65</v>
      </c>
      <c r="C56" s="216"/>
      <c r="D56" s="205"/>
      <c r="E56" s="205"/>
      <c r="F56" s="205"/>
      <c r="G56" s="205"/>
      <c r="H56" s="205"/>
    </row>
    <row r="57" spans="1:8" ht="20.100000000000001" customHeight="1" x14ac:dyDescent="0.2">
      <c r="A57" s="215"/>
      <c r="B57" s="227"/>
      <c r="C57" s="216"/>
      <c r="D57" s="205"/>
      <c r="E57" s="205"/>
      <c r="F57" s="205"/>
      <c r="G57" s="205"/>
      <c r="H57" s="205"/>
    </row>
    <row r="58" spans="1:8" s="193" customFormat="1" ht="24" x14ac:dyDescent="0.2">
      <c r="A58" s="240">
        <v>2</v>
      </c>
      <c r="B58" s="236" t="s">
        <v>88</v>
      </c>
      <c r="C58" s="237"/>
      <c r="D58" s="238"/>
      <c r="E58" s="238"/>
      <c r="F58" s="238"/>
      <c r="G58" s="238"/>
      <c r="H58" s="238"/>
    </row>
    <row r="59" spans="1:8" ht="24" x14ac:dyDescent="0.2">
      <c r="A59" s="215"/>
      <c r="B59" s="236" t="s">
        <v>103</v>
      </c>
      <c r="C59" s="216"/>
      <c r="D59" s="205"/>
      <c r="E59" s="205"/>
      <c r="F59" s="205"/>
      <c r="G59" s="205"/>
      <c r="H59" s="205"/>
    </row>
    <row r="60" spans="1:8" ht="24" x14ac:dyDescent="0.2">
      <c r="A60" s="215"/>
      <c r="B60" s="227" t="s">
        <v>139</v>
      </c>
      <c r="C60" s="216"/>
      <c r="D60" s="205"/>
      <c r="E60" s="205"/>
      <c r="F60" s="205"/>
      <c r="G60" s="205"/>
      <c r="H60" s="205"/>
    </row>
    <row r="61" spans="1:8" ht="24" x14ac:dyDescent="0.2">
      <c r="A61" s="215"/>
      <c r="B61" s="251" t="s">
        <v>140</v>
      </c>
      <c r="C61" s="216"/>
      <c r="D61" s="205" t="s">
        <v>29</v>
      </c>
      <c r="E61" s="205"/>
      <c r="F61" s="205"/>
      <c r="G61" s="205"/>
      <c r="H61" s="205"/>
    </row>
    <row r="62" spans="1:8" ht="24" x14ac:dyDescent="0.2">
      <c r="A62" s="215"/>
      <c r="B62" s="251" t="s">
        <v>141</v>
      </c>
      <c r="C62" s="216"/>
      <c r="D62" s="205"/>
      <c r="E62" s="205"/>
      <c r="F62" s="205"/>
      <c r="G62" s="205"/>
      <c r="H62" s="205"/>
    </row>
    <row r="63" spans="1:8" ht="24" x14ac:dyDescent="0.2">
      <c r="A63" s="215"/>
      <c r="B63" s="251" t="s">
        <v>142</v>
      </c>
      <c r="C63" s="216"/>
      <c r="D63" s="205" t="s">
        <v>542</v>
      </c>
      <c r="E63" s="205"/>
      <c r="F63" s="205"/>
      <c r="G63" s="205"/>
      <c r="H63" s="205"/>
    </row>
    <row r="64" spans="1:8" ht="24" x14ac:dyDescent="0.2">
      <c r="A64" s="215"/>
      <c r="B64" s="251" t="s">
        <v>143</v>
      </c>
      <c r="C64" s="216"/>
      <c r="D64" s="205" t="s">
        <v>542</v>
      </c>
      <c r="E64" s="205"/>
      <c r="F64" s="205"/>
      <c r="G64" s="205"/>
      <c r="H64" s="205"/>
    </row>
    <row r="65" spans="1:8" ht="24" x14ac:dyDescent="0.2">
      <c r="A65" s="215"/>
      <c r="B65" s="251" t="s">
        <v>144</v>
      </c>
      <c r="C65" s="216"/>
      <c r="D65" s="205" t="s">
        <v>38</v>
      </c>
      <c r="E65" s="205"/>
      <c r="F65" s="205"/>
      <c r="G65" s="205"/>
      <c r="H65" s="205"/>
    </row>
    <row r="66" spans="1:8" ht="24" x14ac:dyDescent="0.2">
      <c r="A66" s="215"/>
      <c r="B66" s="251" t="s">
        <v>145</v>
      </c>
      <c r="C66" s="216"/>
      <c r="D66" s="205" t="s">
        <v>543</v>
      </c>
      <c r="E66" s="205"/>
      <c r="F66" s="205"/>
      <c r="G66" s="205"/>
      <c r="H66" s="205"/>
    </row>
    <row r="67" spans="1:8" ht="24" x14ac:dyDescent="0.2">
      <c r="A67" s="215"/>
      <c r="B67" s="251" t="s">
        <v>146</v>
      </c>
      <c r="C67" s="216"/>
      <c r="D67" s="205" t="s">
        <v>541</v>
      </c>
      <c r="E67" s="205"/>
      <c r="F67" s="205"/>
      <c r="G67" s="205"/>
      <c r="H67" s="205"/>
    </row>
    <row r="68" spans="1:8" ht="24" x14ac:dyDescent="0.2">
      <c r="A68" s="215"/>
      <c r="B68" s="251" t="s">
        <v>147</v>
      </c>
      <c r="C68" s="216"/>
      <c r="D68" s="205" t="s">
        <v>38</v>
      </c>
      <c r="E68" s="205"/>
      <c r="F68" s="205"/>
      <c r="G68" s="205"/>
      <c r="H68" s="205"/>
    </row>
    <row r="69" spans="1:8" ht="21.95" customHeight="1" x14ac:dyDescent="0.2">
      <c r="A69" s="215"/>
      <c r="B69" s="251" t="s">
        <v>148</v>
      </c>
      <c r="C69" s="216"/>
      <c r="D69" s="205" t="s">
        <v>34</v>
      </c>
      <c r="E69" s="205"/>
      <c r="F69" s="205"/>
      <c r="G69" s="205"/>
      <c r="H69" s="205"/>
    </row>
    <row r="70" spans="1:8" ht="21.95" customHeight="1" x14ac:dyDescent="0.2">
      <c r="A70" s="215"/>
      <c r="B70" s="227"/>
      <c r="C70" s="216"/>
      <c r="D70" s="205"/>
      <c r="E70" s="205"/>
      <c r="F70" s="205"/>
      <c r="G70" s="205"/>
      <c r="H70" s="205"/>
    </row>
    <row r="71" spans="1:8" ht="21.95" customHeight="1" x14ac:dyDescent="0.2">
      <c r="A71" s="215"/>
      <c r="B71" s="227" t="s">
        <v>149</v>
      </c>
      <c r="C71" s="216"/>
      <c r="D71" s="205"/>
      <c r="E71" s="205"/>
      <c r="F71" s="205"/>
      <c r="G71" s="205"/>
      <c r="H71" s="205"/>
    </row>
    <row r="72" spans="1:8" ht="21.95" customHeight="1" x14ac:dyDescent="0.2">
      <c r="A72" s="215"/>
      <c r="B72" s="252" t="s">
        <v>140</v>
      </c>
      <c r="C72" s="216"/>
      <c r="D72" s="205" t="s">
        <v>29</v>
      </c>
      <c r="E72" s="205"/>
      <c r="F72" s="205"/>
      <c r="G72" s="205"/>
      <c r="H72" s="205"/>
    </row>
    <row r="73" spans="1:8" ht="21.95" customHeight="1" x14ac:dyDescent="0.2">
      <c r="A73" s="215"/>
      <c r="B73" s="251" t="s">
        <v>141</v>
      </c>
      <c r="C73" s="216"/>
      <c r="D73" s="205"/>
      <c r="E73" s="205"/>
      <c r="F73" s="205"/>
      <c r="G73" s="205"/>
      <c r="H73" s="205"/>
    </row>
    <row r="74" spans="1:8" ht="21.95" customHeight="1" x14ac:dyDescent="0.2">
      <c r="A74" s="215"/>
      <c r="B74" s="251" t="s">
        <v>142</v>
      </c>
      <c r="C74" s="216"/>
      <c r="D74" s="205" t="s">
        <v>542</v>
      </c>
      <c r="E74" s="205"/>
      <c r="F74" s="205"/>
      <c r="G74" s="205"/>
      <c r="H74" s="205"/>
    </row>
    <row r="75" spans="1:8" ht="21.95" customHeight="1" x14ac:dyDescent="0.2">
      <c r="A75" s="215"/>
      <c r="B75" s="251" t="s">
        <v>143</v>
      </c>
      <c r="C75" s="216"/>
      <c r="D75" s="205" t="s">
        <v>542</v>
      </c>
      <c r="E75" s="205"/>
      <c r="F75" s="205"/>
      <c r="G75" s="205"/>
      <c r="H75" s="205"/>
    </row>
    <row r="76" spans="1:8" ht="21.95" customHeight="1" x14ac:dyDescent="0.2">
      <c r="A76" s="215"/>
      <c r="B76" s="251" t="s">
        <v>144</v>
      </c>
      <c r="C76" s="216"/>
      <c r="D76" s="205" t="s">
        <v>38</v>
      </c>
      <c r="E76" s="205"/>
      <c r="F76" s="205"/>
      <c r="G76" s="205"/>
      <c r="H76" s="205"/>
    </row>
    <row r="77" spans="1:8" ht="21.95" customHeight="1" x14ac:dyDescent="0.2">
      <c r="A77" s="215"/>
      <c r="B77" s="251" t="s">
        <v>145</v>
      </c>
      <c r="C77" s="216"/>
      <c r="D77" s="205" t="s">
        <v>543</v>
      </c>
      <c r="E77" s="205"/>
      <c r="F77" s="205"/>
      <c r="G77" s="205"/>
      <c r="H77" s="205"/>
    </row>
    <row r="78" spans="1:8" ht="21.95" customHeight="1" x14ac:dyDescent="0.2">
      <c r="A78" s="215"/>
      <c r="B78" s="251" t="s">
        <v>146</v>
      </c>
      <c r="C78" s="216"/>
      <c r="D78" s="205" t="s">
        <v>541</v>
      </c>
      <c r="E78" s="205"/>
      <c r="F78" s="205"/>
      <c r="G78" s="205"/>
      <c r="H78" s="205"/>
    </row>
    <row r="79" spans="1:8" ht="21.95" customHeight="1" x14ac:dyDescent="0.2">
      <c r="A79" s="215"/>
      <c r="B79" s="251" t="s">
        <v>147</v>
      </c>
      <c r="C79" s="216"/>
      <c r="D79" s="205" t="s">
        <v>38</v>
      </c>
      <c r="E79" s="205"/>
      <c r="F79" s="205"/>
      <c r="G79" s="205"/>
      <c r="H79" s="205"/>
    </row>
    <row r="80" spans="1:8" ht="21.95" customHeight="1" x14ac:dyDescent="0.2">
      <c r="A80" s="215"/>
      <c r="B80" s="251"/>
      <c r="C80" s="216"/>
      <c r="D80" s="205"/>
      <c r="E80" s="205"/>
      <c r="F80" s="205"/>
      <c r="G80" s="205"/>
      <c r="H80" s="205"/>
    </row>
    <row r="81" spans="1:8" ht="21.95" customHeight="1" x14ac:dyDescent="0.2">
      <c r="A81" s="215"/>
      <c r="B81" s="251" t="s">
        <v>150</v>
      </c>
      <c r="C81" s="216"/>
      <c r="D81" s="205"/>
      <c r="E81" s="205"/>
      <c r="F81" s="205"/>
      <c r="G81" s="205"/>
      <c r="H81" s="205"/>
    </row>
    <row r="82" spans="1:8" ht="21.95" customHeight="1" x14ac:dyDescent="0.2">
      <c r="A82" s="215"/>
      <c r="B82" s="251" t="s">
        <v>140</v>
      </c>
      <c r="C82" s="216"/>
      <c r="D82" s="205" t="s">
        <v>29</v>
      </c>
      <c r="E82" s="205"/>
      <c r="F82" s="205"/>
      <c r="G82" s="205"/>
      <c r="H82" s="205"/>
    </row>
    <row r="83" spans="1:8" ht="21.95" customHeight="1" x14ac:dyDescent="0.2">
      <c r="A83" s="215"/>
      <c r="B83" s="251" t="s">
        <v>141</v>
      </c>
      <c r="C83" s="216"/>
      <c r="D83" s="205"/>
      <c r="E83" s="205"/>
      <c r="F83" s="205"/>
      <c r="G83" s="205"/>
      <c r="H83" s="205"/>
    </row>
    <row r="84" spans="1:8" ht="21.95" customHeight="1" x14ac:dyDescent="0.2">
      <c r="A84" s="215"/>
      <c r="B84" s="251" t="s">
        <v>142</v>
      </c>
      <c r="C84" s="216"/>
      <c r="D84" s="205" t="s">
        <v>542</v>
      </c>
      <c r="E84" s="205"/>
      <c r="F84" s="205"/>
      <c r="G84" s="205"/>
      <c r="H84" s="205"/>
    </row>
    <row r="85" spans="1:8" ht="21.95" customHeight="1" x14ac:dyDescent="0.2">
      <c r="A85" s="215"/>
      <c r="B85" s="251" t="s">
        <v>143</v>
      </c>
      <c r="C85" s="216"/>
      <c r="D85" s="205" t="s">
        <v>542</v>
      </c>
      <c r="E85" s="205"/>
      <c r="F85" s="205"/>
      <c r="G85" s="205"/>
      <c r="H85" s="205"/>
    </row>
    <row r="86" spans="1:8" ht="21.95" customHeight="1" x14ac:dyDescent="0.2">
      <c r="A86" s="215"/>
      <c r="B86" s="251" t="s">
        <v>144</v>
      </c>
      <c r="C86" s="216"/>
      <c r="D86" s="205" t="s">
        <v>38</v>
      </c>
      <c r="E86" s="205"/>
      <c r="F86" s="205"/>
      <c r="G86" s="205"/>
      <c r="H86" s="205"/>
    </row>
    <row r="87" spans="1:8" ht="21.95" customHeight="1" x14ac:dyDescent="0.2">
      <c r="A87" s="215"/>
      <c r="B87" s="251" t="s">
        <v>145</v>
      </c>
      <c r="C87" s="216"/>
      <c r="D87" s="205" t="s">
        <v>543</v>
      </c>
      <c r="E87" s="205"/>
      <c r="F87" s="205"/>
      <c r="G87" s="205"/>
      <c r="H87" s="205"/>
    </row>
    <row r="88" spans="1:8" ht="21.95" customHeight="1" x14ac:dyDescent="0.2">
      <c r="A88" s="215"/>
      <c r="B88" s="251" t="s">
        <v>146</v>
      </c>
      <c r="C88" s="216"/>
      <c r="D88" s="205" t="s">
        <v>541</v>
      </c>
      <c r="E88" s="205"/>
      <c r="F88" s="205"/>
      <c r="G88" s="205"/>
      <c r="H88" s="205"/>
    </row>
    <row r="89" spans="1:8" ht="21.95" customHeight="1" x14ac:dyDescent="0.2">
      <c r="A89" s="215"/>
      <c r="B89" s="251" t="s">
        <v>147</v>
      </c>
      <c r="C89" s="216"/>
      <c r="D89" s="205" t="s">
        <v>38</v>
      </c>
      <c r="E89" s="205"/>
      <c r="F89" s="205"/>
      <c r="G89" s="205"/>
      <c r="H89" s="205"/>
    </row>
    <row r="90" spans="1:8" ht="21.95" customHeight="1" x14ac:dyDescent="0.2">
      <c r="A90" s="215"/>
      <c r="B90" s="251"/>
      <c r="C90" s="216"/>
      <c r="D90" s="205"/>
      <c r="E90" s="205"/>
      <c r="F90" s="205"/>
      <c r="G90" s="205"/>
      <c r="H90" s="205"/>
    </row>
    <row r="91" spans="1:8" ht="21.95" customHeight="1" x14ac:dyDescent="0.2">
      <c r="A91" s="215"/>
      <c r="B91" s="251" t="s">
        <v>151</v>
      </c>
      <c r="C91" s="216"/>
      <c r="D91" s="205"/>
      <c r="E91" s="205"/>
      <c r="F91" s="205"/>
      <c r="G91" s="205"/>
      <c r="H91" s="205"/>
    </row>
    <row r="92" spans="1:8" ht="21.95" customHeight="1" x14ac:dyDescent="0.2">
      <c r="A92" s="215"/>
      <c r="B92" s="251" t="s">
        <v>152</v>
      </c>
      <c r="C92" s="216"/>
      <c r="D92" s="205" t="s">
        <v>29</v>
      </c>
      <c r="E92" s="205"/>
      <c r="F92" s="205"/>
      <c r="G92" s="205"/>
      <c r="H92" s="205"/>
    </row>
    <row r="93" spans="1:8" ht="21.95" customHeight="1" x14ac:dyDescent="0.2">
      <c r="A93" s="215"/>
      <c r="B93" s="251" t="s">
        <v>145</v>
      </c>
      <c r="C93" s="216"/>
      <c r="D93" s="205" t="s">
        <v>541</v>
      </c>
      <c r="E93" s="205"/>
      <c r="F93" s="205"/>
      <c r="G93" s="205"/>
      <c r="H93" s="205"/>
    </row>
    <row r="94" spans="1:8" ht="21.95" customHeight="1" x14ac:dyDescent="0.2">
      <c r="A94" s="215"/>
      <c r="B94" s="251"/>
      <c r="C94" s="216"/>
      <c r="D94" s="205"/>
      <c r="E94" s="205"/>
      <c r="F94" s="205"/>
      <c r="G94" s="205"/>
      <c r="H94" s="205"/>
    </row>
    <row r="95" spans="1:8" ht="21.95" customHeight="1" x14ac:dyDescent="0.2">
      <c r="A95" s="215"/>
      <c r="B95" s="251" t="s">
        <v>153</v>
      </c>
      <c r="C95" s="216"/>
      <c r="D95" s="205"/>
      <c r="E95" s="205"/>
      <c r="F95" s="205"/>
      <c r="G95" s="205"/>
      <c r="H95" s="205"/>
    </row>
    <row r="96" spans="1:8" ht="21.95" customHeight="1" x14ac:dyDescent="0.2">
      <c r="A96" s="215"/>
      <c r="B96" s="251" t="s">
        <v>154</v>
      </c>
      <c r="C96" s="216"/>
      <c r="D96" s="205" t="s">
        <v>30</v>
      </c>
      <c r="E96" s="205"/>
      <c r="F96" s="205"/>
      <c r="G96" s="205"/>
      <c r="H96" s="205"/>
    </row>
    <row r="97" spans="1:8" ht="21.95" customHeight="1" x14ac:dyDescent="0.2">
      <c r="A97" s="215"/>
      <c r="B97" s="251" t="s">
        <v>155</v>
      </c>
      <c r="C97" s="216"/>
      <c r="D97" s="205"/>
      <c r="E97" s="205"/>
      <c r="F97" s="205"/>
      <c r="G97" s="205"/>
      <c r="H97" s="205"/>
    </row>
    <row r="98" spans="1:8" ht="21.95" customHeight="1" x14ac:dyDescent="0.2">
      <c r="A98" s="215"/>
      <c r="B98" s="251" t="s">
        <v>156</v>
      </c>
      <c r="C98" s="216"/>
      <c r="D98" s="205"/>
      <c r="E98" s="205"/>
      <c r="F98" s="205"/>
      <c r="G98" s="205"/>
      <c r="H98" s="205"/>
    </row>
    <row r="99" spans="1:8" ht="21.95" customHeight="1" x14ac:dyDescent="0.2">
      <c r="A99" s="215"/>
      <c r="B99" s="251"/>
      <c r="C99" s="216"/>
      <c r="D99" s="205"/>
      <c r="E99" s="205"/>
      <c r="F99" s="205"/>
      <c r="G99" s="205"/>
      <c r="H99" s="205"/>
    </row>
    <row r="100" spans="1:8" ht="21.95" customHeight="1" x14ac:dyDescent="0.2">
      <c r="A100" s="215"/>
      <c r="B100" s="251" t="s">
        <v>157</v>
      </c>
      <c r="C100" s="216"/>
      <c r="D100" s="205"/>
      <c r="E100" s="205"/>
      <c r="F100" s="205"/>
      <c r="G100" s="205"/>
      <c r="H100" s="205"/>
    </row>
    <row r="101" spans="1:8" ht="21.95" customHeight="1" x14ac:dyDescent="0.2">
      <c r="A101" s="215"/>
      <c r="B101" s="251" t="s">
        <v>140</v>
      </c>
      <c r="C101" s="216"/>
      <c r="D101" s="205" t="s">
        <v>29</v>
      </c>
      <c r="E101" s="205"/>
      <c r="F101" s="205"/>
      <c r="G101" s="205"/>
      <c r="H101" s="205"/>
    </row>
    <row r="102" spans="1:8" ht="21.95" customHeight="1" x14ac:dyDescent="0.2">
      <c r="A102" s="215"/>
      <c r="B102" s="251" t="s">
        <v>141</v>
      </c>
      <c r="C102" s="216"/>
      <c r="D102" s="205"/>
      <c r="E102" s="205"/>
      <c r="F102" s="205"/>
      <c r="G102" s="205"/>
      <c r="H102" s="205"/>
    </row>
    <row r="103" spans="1:8" ht="21.95" customHeight="1" x14ac:dyDescent="0.2">
      <c r="A103" s="215"/>
      <c r="B103" s="251" t="s">
        <v>143</v>
      </c>
      <c r="C103" s="216"/>
      <c r="D103" s="205" t="s">
        <v>542</v>
      </c>
      <c r="E103" s="205"/>
      <c r="F103" s="205"/>
      <c r="G103" s="205"/>
      <c r="H103" s="205"/>
    </row>
    <row r="104" spans="1:8" ht="21.95" customHeight="1" x14ac:dyDescent="0.2">
      <c r="A104" s="215"/>
      <c r="B104" s="251" t="s">
        <v>144</v>
      </c>
      <c r="C104" s="216"/>
      <c r="D104" s="205" t="s">
        <v>38</v>
      </c>
      <c r="E104" s="205"/>
      <c r="F104" s="205"/>
      <c r="G104" s="205"/>
      <c r="H104" s="205"/>
    </row>
    <row r="105" spans="1:8" ht="21.95" customHeight="1" x14ac:dyDescent="0.2">
      <c r="A105" s="215"/>
      <c r="B105" s="251" t="s">
        <v>145</v>
      </c>
      <c r="C105" s="216"/>
      <c r="D105" s="205" t="s">
        <v>541</v>
      </c>
      <c r="E105" s="205"/>
      <c r="F105" s="205"/>
      <c r="G105" s="205"/>
      <c r="H105" s="205"/>
    </row>
    <row r="106" spans="1:8" ht="21.95" customHeight="1" x14ac:dyDescent="0.2">
      <c r="A106" s="215"/>
      <c r="B106" s="252" t="s">
        <v>147</v>
      </c>
      <c r="C106" s="216"/>
      <c r="D106" s="205" t="s">
        <v>38</v>
      </c>
      <c r="E106" s="205"/>
      <c r="F106" s="205"/>
      <c r="G106" s="205"/>
      <c r="H106" s="205"/>
    </row>
    <row r="107" spans="1:8" ht="21.95" customHeight="1" x14ac:dyDescent="0.2">
      <c r="A107" s="215"/>
      <c r="B107" s="251" t="s">
        <v>158</v>
      </c>
      <c r="C107" s="216"/>
      <c r="D107" s="205" t="s">
        <v>544</v>
      </c>
      <c r="E107" s="205"/>
      <c r="F107" s="205"/>
      <c r="G107" s="205"/>
      <c r="H107" s="205"/>
    </row>
    <row r="108" spans="1:8" ht="21.95" customHeight="1" x14ac:dyDescent="0.2">
      <c r="A108" s="215"/>
      <c r="B108" s="251" t="s">
        <v>159</v>
      </c>
      <c r="C108" s="216"/>
      <c r="D108" s="205"/>
      <c r="E108" s="205"/>
      <c r="F108" s="205"/>
      <c r="G108" s="205"/>
      <c r="H108" s="205"/>
    </row>
    <row r="109" spans="1:8" ht="21.95" customHeight="1" x14ac:dyDescent="0.2">
      <c r="A109" s="215"/>
      <c r="B109" s="251"/>
      <c r="C109" s="216"/>
      <c r="D109" s="205"/>
      <c r="E109" s="205"/>
      <c r="F109" s="205"/>
      <c r="G109" s="205"/>
      <c r="H109" s="205"/>
    </row>
    <row r="110" spans="1:8" ht="21.95" customHeight="1" x14ac:dyDescent="0.2">
      <c r="A110" s="215"/>
      <c r="B110" s="254" t="s">
        <v>104</v>
      </c>
      <c r="C110" s="216"/>
      <c r="D110" s="205"/>
      <c r="E110" s="205"/>
      <c r="F110" s="205"/>
      <c r="G110" s="205"/>
      <c r="H110" s="205"/>
    </row>
    <row r="111" spans="1:8" ht="21.95" customHeight="1" x14ac:dyDescent="0.2">
      <c r="A111" s="215"/>
      <c r="B111" s="253" t="s">
        <v>160</v>
      </c>
      <c r="C111" s="216"/>
      <c r="D111" s="205"/>
      <c r="E111" s="205"/>
      <c r="F111" s="205"/>
      <c r="G111" s="205"/>
      <c r="H111" s="205"/>
    </row>
    <row r="112" spans="1:8" ht="21.95" customHeight="1" x14ac:dyDescent="0.2">
      <c r="A112" s="215"/>
      <c r="B112" s="253" t="s">
        <v>161</v>
      </c>
      <c r="C112" s="216"/>
      <c r="D112" s="205" t="s">
        <v>31</v>
      </c>
      <c r="E112" s="205"/>
      <c r="F112" s="205"/>
      <c r="G112" s="205"/>
      <c r="H112" s="205"/>
    </row>
    <row r="113" spans="1:8" ht="21.95" customHeight="1" x14ac:dyDescent="0.2">
      <c r="A113" s="215"/>
      <c r="B113" s="253"/>
      <c r="C113" s="216"/>
      <c r="D113" s="205"/>
      <c r="E113" s="205"/>
      <c r="F113" s="205"/>
      <c r="G113" s="205"/>
      <c r="H113" s="205"/>
    </row>
    <row r="114" spans="1:8" ht="21.95" customHeight="1" x14ac:dyDescent="0.2">
      <c r="A114" s="215"/>
      <c r="B114" s="253" t="s">
        <v>162</v>
      </c>
      <c r="C114" s="216"/>
      <c r="D114" s="205" t="s">
        <v>30</v>
      </c>
      <c r="E114" s="205"/>
      <c r="F114" s="205"/>
      <c r="G114" s="205"/>
      <c r="H114" s="205"/>
    </row>
    <row r="115" spans="1:8" ht="21.95" customHeight="1" x14ac:dyDescent="0.2">
      <c r="A115" s="215"/>
      <c r="B115" s="253" t="s">
        <v>163</v>
      </c>
      <c r="C115" s="216"/>
      <c r="D115" s="205" t="s">
        <v>30</v>
      </c>
      <c r="E115" s="205"/>
      <c r="F115" s="205"/>
      <c r="G115" s="205"/>
      <c r="H115" s="205"/>
    </row>
    <row r="116" spans="1:8" ht="21.95" customHeight="1" x14ac:dyDescent="0.2">
      <c r="A116" s="215"/>
      <c r="B116" s="253" t="s">
        <v>164</v>
      </c>
      <c r="C116" s="216"/>
      <c r="D116" s="205" t="s">
        <v>83</v>
      </c>
      <c r="E116" s="205"/>
      <c r="F116" s="205"/>
      <c r="G116" s="205"/>
      <c r="H116" s="205"/>
    </row>
    <row r="117" spans="1:8" ht="21.95" customHeight="1" x14ac:dyDescent="0.2">
      <c r="A117" s="215"/>
      <c r="B117" s="303" t="s">
        <v>66</v>
      </c>
      <c r="C117" s="216"/>
      <c r="D117" s="205"/>
      <c r="E117" s="205"/>
      <c r="F117" s="205"/>
      <c r="G117" s="205"/>
      <c r="H117" s="205"/>
    </row>
    <row r="118" spans="1:8" ht="21.95" customHeight="1" x14ac:dyDescent="0.2">
      <c r="A118" s="215"/>
      <c r="B118" s="251"/>
      <c r="C118" s="216"/>
      <c r="D118" s="205"/>
      <c r="E118" s="205"/>
      <c r="F118" s="205"/>
      <c r="G118" s="205"/>
      <c r="H118" s="205"/>
    </row>
    <row r="119" spans="1:8" s="193" customFormat="1" ht="21.95" customHeight="1" x14ac:dyDescent="0.2">
      <c r="A119" s="240">
        <v>3</v>
      </c>
      <c r="B119" s="236" t="s">
        <v>89</v>
      </c>
      <c r="C119" s="237"/>
      <c r="D119" s="238"/>
      <c r="E119" s="238"/>
      <c r="F119" s="238"/>
      <c r="G119" s="238"/>
      <c r="H119" s="238"/>
    </row>
    <row r="120" spans="1:8" ht="21.95" customHeight="1" x14ac:dyDescent="0.2">
      <c r="A120" s="215"/>
      <c r="B120" s="227" t="s">
        <v>105</v>
      </c>
      <c r="C120" s="216"/>
      <c r="D120" s="205" t="s">
        <v>33</v>
      </c>
      <c r="E120" s="205"/>
      <c r="F120" s="205"/>
      <c r="G120" s="205"/>
      <c r="H120" s="205"/>
    </row>
    <row r="121" spans="1:8" ht="21.95" customHeight="1" x14ac:dyDescent="0.2">
      <c r="A121" s="215"/>
      <c r="B121" s="255" t="s">
        <v>165</v>
      </c>
      <c r="C121" s="216"/>
      <c r="D121" s="205" t="s">
        <v>36</v>
      </c>
      <c r="E121" s="205"/>
      <c r="F121" s="205"/>
      <c r="G121" s="205"/>
      <c r="H121" s="205"/>
    </row>
    <row r="122" spans="1:8" ht="21.95" customHeight="1" x14ac:dyDescent="0.2">
      <c r="A122" s="215"/>
      <c r="B122" s="255" t="s">
        <v>166</v>
      </c>
      <c r="C122" s="216"/>
      <c r="D122" s="205" t="s">
        <v>36</v>
      </c>
      <c r="E122" s="205"/>
      <c r="F122" s="205"/>
      <c r="G122" s="205"/>
      <c r="H122" s="205"/>
    </row>
    <row r="123" spans="1:8" ht="21.95" customHeight="1" x14ac:dyDescent="0.2">
      <c r="A123" s="215"/>
      <c r="B123" s="255" t="s">
        <v>167</v>
      </c>
      <c r="C123" s="216"/>
      <c r="D123" s="205" t="s">
        <v>545</v>
      </c>
      <c r="E123" s="205"/>
      <c r="F123" s="205"/>
      <c r="G123" s="205"/>
      <c r="H123" s="205"/>
    </row>
    <row r="124" spans="1:8" ht="21.95" customHeight="1" x14ac:dyDescent="0.2">
      <c r="A124" s="215"/>
      <c r="B124" s="255" t="s">
        <v>47</v>
      </c>
      <c r="C124" s="216"/>
      <c r="D124" s="205" t="s">
        <v>545</v>
      </c>
      <c r="E124" s="205"/>
      <c r="F124" s="205"/>
      <c r="G124" s="205"/>
      <c r="H124" s="205"/>
    </row>
    <row r="125" spans="1:8" ht="21.95" customHeight="1" x14ac:dyDescent="0.2">
      <c r="A125" s="215"/>
      <c r="B125" s="255" t="s">
        <v>168</v>
      </c>
      <c r="C125" s="216"/>
      <c r="D125" s="205" t="s">
        <v>545</v>
      </c>
      <c r="E125" s="205"/>
      <c r="F125" s="205"/>
      <c r="G125" s="205"/>
      <c r="H125" s="205"/>
    </row>
    <row r="126" spans="1:8" ht="21.95" customHeight="1" x14ac:dyDescent="0.2">
      <c r="A126" s="215"/>
      <c r="B126" s="255" t="s">
        <v>48</v>
      </c>
      <c r="C126" s="216"/>
      <c r="D126" s="205" t="s">
        <v>546</v>
      </c>
      <c r="E126" s="205"/>
      <c r="F126" s="205"/>
      <c r="G126" s="205"/>
      <c r="H126" s="205"/>
    </row>
    <row r="127" spans="1:8" ht="21.95" customHeight="1" x14ac:dyDescent="0.2">
      <c r="A127" s="215"/>
      <c r="B127" s="255" t="s">
        <v>169</v>
      </c>
      <c r="C127" s="216"/>
      <c r="D127" s="205" t="s">
        <v>545</v>
      </c>
      <c r="E127" s="205"/>
      <c r="F127" s="205"/>
      <c r="G127" s="205"/>
      <c r="H127" s="205"/>
    </row>
    <row r="128" spans="1:8" ht="21.95" customHeight="1" x14ac:dyDescent="0.2">
      <c r="A128" s="215"/>
      <c r="B128" s="255" t="s">
        <v>170</v>
      </c>
      <c r="C128" s="216"/>
      <c r="D128" s="205" t="s">
        <v>542</v>
      </c>
      <c r="E128" s="205"/>
      <c r="F128" s="205"/>
      <c r="G128" s="205"/>
      <c r="H128" s="205"/>
    </row>
    <row r="129" spans="1:8" ht="21.95" customHeight="1" x14ac:dyDescent="0.2">
      <c r="A129" s="215"/>
      <c r="B129" s="255" t="s">
        <v>171</v>
      </c>
      <c r="C129" s="216"/>
      <c r="D129" s="205" t="s">
        <v>542</v>
      </c>
      <c r="E129" s="205"/>
      <c r="F129" s="205"/>
      <c r="G129" s="205"/>
      <c r="H129" s="205"/>
    </row>
    <row r="130" spans="1:8" ht="21.95" customHeight="1" x14ac:dyDescent="0.2">
      <c r="A130" s="215"/>
      <c r="B130" s="255" t="s">
        <v>172</v>
      </c>
      <c r="C130" s="216"/>
      <c r="D130" s="205" t="s">
        <v>542</v>
      </c>
      <c r="E130" s="205"/>
      <c r="F130" s="205"/>
      <c r="G130" s="205"/>
      <c r="H130" s="205"/>
    </row>
    <row r="131" spans="1:8" ht="21.95" customHeight="1" x14ac:dyDescent="0.2">
      <c r="A131" s="215"/>
      <c r="B131" s="255" t="s">
        <v>173</v>
      </c>
      <c r="C131" s="216"/>
      <c r="D131" s="205" t="s">
        <v>542</v>
      </c>
      <c r="E131" s="205"/>
      <c r="F131" s="205"/>
      <c r="G131" s="205"/>
      <c r="H131" s="205"/>
    </row>
    <row r="132" spans="1:8" ht="21.95" customHeight="1" x14ac:dyDescent="0.2">
      <c r="A132" s="215"/>
      <c r="B132" s="255" t="s">
        <v>174</v>
      </c>
      <c r="C132" s="216"/>
      <c r="D132" s="205" t="s">
        <v>542</v>
      </c>
      <c r="E132" s="205"/>
      <c r="F132" s="205"/>
      <c r="G132" s="205"/>
      <c r="H132" s="205"/>
    </row>
    <row r="133" spans="1:8" ht="21.95" customHeight="1" x14ac:dyDescent="0.2">
      <c r="A133" s="215"/>
      <c r="B133" s="255" t="s">
        <v>49</v>
      </c>
      <c r="C133" s="216"/>
      <c r="D133" s="205" t="s">
        <v>38</v>
      </c>
      <c r="E133" s="205"/>
      <c r="F133" s="205"/>
      <c r="G133" s="205"/>
      <c r="H133" s="205"/>
    </row>
    <row r="134" spans="1:8" ht="21.95" customHeight="1" x14ac:dyDescent="0.2">
      <c r="A134" s="215"/>
      <c r="B134" s="255" t="s">
        <v>175</v>
      </c>
      <c r="C134" s="216"/>
      <c r="D134" s="205" t="s">
        <v>38</v>
      </c>
      <c r="E134" s="205"/>
      <c r="F134" s="205"/>
      <c r="G134" s="205"/>
      <c r="H134" s="205"/>
    </row>
    <row r="135" spans="1:8" ht="21.95" customHeight="1" x14ac:dyDescent="0.2">
      <c r="A135" s="215"/>
      <c r="B135" s="255" t="s">
        <v>176</v>
      </c>
      <c r="C135" s="216"/>
      <c r="D135" s="205" t="s">
        <v>33</v>
      </c>
      <c r="E135" s="205"/>
      <c r="F135" s="205"/>
      <c r="G135" s="205"/>
      <c r="H135" s="205"/>
    </row>
    <row r="136" spans="1:8" ht="21.95" customHeight="1" x14ac:dyDescent="0.2">
      <c r="A136" s="215"/>
      <c r="B136" s="227"/>
      <c r="C136" s="216"/>
      <c r="D136" s="205"/>
      <c r="E136" s="205"/>
      <c r="F136" s="205"/>
      <c r="G136" s="205"/>
      <c r="H136" s="205"/>
    </row>
    <row r="137" spans="1:8" ht="21.95" customHeight="1" x14ac:dyDescent="0.2">
      <c r="A137" s="215"/>
      <c r="B137" s="227" t="s">
        <v>106</v>
      </c>
      <c r="C137" s="216"/>
      <c r="D137" s="205"/>
      <c r="E137" s="205"/>
      <c r="F137" s="205"/>
      <c r="G137" s="205"/>
      <c r="H137" s="205"/>
    </row>
    <row r="138" spans="1:8" ht="21.95" customHeight="1" x14ac:dyDescent="0.2">
      <c r="A138" s="215"/>
      <c r="B138" s="256" t="s">
        <v>177</v>
      </c>
      <c r="C138" s="216"/>
      <c r="D138" s="205" t="s">
        <v>30</v>
      </c>
      <c r="E138" s="205"/>
      <c r="F138" s="205"/>
      <c r="G138" s="205"/>
      <c r="H138" s="205"/>
    </row>
    <row r="139" spans="1:8" ht="21.95" customHeight="1" x14ac:dyDescent="0.2">
      <c r="A139" s="215"/>
      <c r="B139" s="256" t="s">
        <v>178</v>
      </c>
      <c r="C139" s="216"/>
      <c r="D139" s="205" t="s">
        <v>33</v>
      </c>
      <c r="E139" s="205"/>
      <c r="F139" s="205"/>
      <c r="G139" s="205"/>
      <c r="H139" s="205"/>
    </row>
    <row r="140" spans="1:8" ht="21.95" customHeight="1" x14ac:dyDescent="0.2">
      <c r="A140" s="215"/>
      <c r="B140" s="256" t="s">
        <v>179</v>
      </c>
      <c r="C140" s="216"/>
      <c r="D140" s="205" t="s">
        <v>31</v>
      </c>
      <c r="E140" s="205"/>
      <c r="F140" s="205"/>
      <c r="G140" s="205"/>
      <c r="H140" s="205"/>
    </row>
    <row r="141" spans="1:8" ht="21.95" customHeight="1" x14ac:dyDescent="0.2">
      <c r="A141" s="215"/>
      <c r="B141" s="227"/>
      <c r="C141" s="216"/>
      <c r="D141" s="205"/>
      <c r="E141" s="205"/>
      <c r="F141" s="205"/>
      <c r="G141" s="205"/>
      <c r="H141" s="205"/>
    </row>
    <row r="142" spans="1:8" ht="21.95" customHeight="1" x14ac:dyDescent="0.2">
      <c r="A142" s="215"/>
      <c r="B142" s="227" t="s">
        <v>107</v>
      </c>
      <c r="C142" s="216"/>
      <c r="D142" s="205" t="s">
        <v>33</v>
      </c>
      <c r="E142" s="205"/>
      <c r="F142" s="205"/>
      <c r="G142" s="205"/>
      <c r="H142" s="205"/>
    </row>
    <row r="143" spans="1:8" ht="21.95" customHeight="1" x14ac:dyDescent="0.2">
      <c r="A143" s="215"/>
      <c r="B143" s="227" t="s">
        <v>180</v>
      </c>
      <c r="C143" s="216"/>
      <c r="D143" s="205"/>
      <c r="E143" s="205"/>
      <c r="F143" s="205"/>
      <c r="G143" s="205"/>
      <c r="H143" s="205"/>
    </row>
    <row r="144" spans="1:8" ht="21.95" customHeight="1" x14ac:dyDescent="0.2">
      <c r="A144" s="215"/>
      <c r="B144" s="256" t="s">
        <v>181</v>
      </c>
      <c r="C144" s="216"/>
      <c r="D144" s="307" t="s">
        <v>32</v>
      </c>
      <c r="E144" s="205"/>
      <c r="F144" s="205"/>
      <c r="G144" s="205"/>
      <c r="H144" s="205"/>
    </row>
    <row r="145" spans="1:8" ht="21.95" customHeight="1" x14ac:dyDescent="0.2">
      <c r="A145" s="215"/>
      <c r="B145" s="256" t="s">
        <v>182</v>
      </c>
      <c r="C145" s="216"/>
      <c r="D145" s="307" t="s">
        <v>32</v>
      </c>
      <c r="E145" s="205"/>
      <c r="F145" s="205"/>
      <c r="G145" s="205"/>
      <c r="H145" s="205"/>
    </row>
    <row r="146" spans="1:8" ht="21.95" customHeight="1" x14ac:dyDescent="0.2">
      <c r="A146" s="215"/>
      <c r="B146" s="256" t="s">
        <v>183</v>
      </c>
      <c r="C146" s="216"/>
      <c r="D146" s="307" t="s">
        <v>32</v>
      </c>
      <c r="E146" s="205"/>
      <c r="F146" s="205"/>
      <c r="G146" s="205"/>
      <c r="H146" s="205"/>
    </row>
    <row r="147" spans="1:8" ht="21.95" customHeight="1" x14ac:dyDescent="0.2">
      <c r="A147" s="215"/>
      <c r="B147" s="256" t="s">
        <v>184</v>
      </c>
      <c r="C147" s="216"/>
      <c r="D147" s="307" t="s">
        <v>32</v>
      </c>
      <c r="E147" s="205"/>
      <c r="F147" s="205"/>
      <c r="G147" s="205"/>
      <c r="H147" s="205"/>
    </row>
    <row r="148" spans="1:8" ht="21.95" customHeight="1" x14ac:dyDescent="0.2">
      <c r="A148" s="215"/>
      <c r="B148" s="256" t="s">
        <v>185</v>
      </c>
      <c r="C148" s="216"/>
      <c r="D148" s="307" t="s">
        <v>31</v>
      </c>
      <c r="E148" s="205"/>
      <c r="F148" s="205"/>
      <c r="G148" s="205"/>
      <c r="H148" s="205"/>
    </row>
    <row r="149" spans="1:8" ht="21.95" customHeight="1" x14ac:dyDescent="0.2">
      <c r="A149" s="215"/>
      <c r="B149" s="256" t="s">
        <v>186</v>
      </c>
      <c r="C149" s="216"/>
      <c r="D149" s="307" t="s">
        <v>31</v>
      </c>
      <c r="E149" s="205"/>
      <c r="F149" s="205"/>
      <c r="G149" s="205"/>
      <c r="H149" s="205"/>
    </row>
    <row r="150" spans="1:8" ht="21.95" customHeight="1" x14ac:dyDescent="0.2">
      <c r="A150" s="215"/>
      <c r="B150" s="256" t="s">
        <v>187</v>
      </c>
      <c r="C150" s="216"/>
      <c r="D150" s="307" t="s">
        <v>31</v>
      </c>
      <c r="E150" s="205"/>
      <c r="F150" s="205"/>
      <c r="G150" s="205"/>
      <c r="H150" s="205"/>
    </row>
    <row r="151" spans="1:8" ht="21.95" customHeight="1" x14ac:dyDescent="0.2">
      <c r="A151" s="215"/>
      <c r="B151" s="227"/>
      <c r="C151" s="216"/>
      <c r="D151" s="205"/>
      <c r="E151" s="205"/>
      <c r="F151" s="205"/>
      <c r="G151" s="205"/>
      <c r="H151" s="205"/>
    </row>
    <row r="152" spans="1:8" ht="21.95" customHeight="1" x14ac:dyDescent="0.2">
      <c r="A152" s="215"/>
      <c r="B152" s="227" t="s">
        <v>188</v>
      </c>
      <c r="C152" s="216"/>
      <c r="D152" s="205"/>
      <c r="E152" s="205"/>
      <c r="F152" s="205"/>
      <c r="G152" s="205"/>
      <c r="H152" s="205"/>
    </row>
    <row r="153" spans="1:8" ht="21.95" customHeight="1" x14ac:dyDescent="0.2">
      <c r="A153" s="215"/>
      <c r="B153" s="256" t="s">
        <v>189</v>
      </c>
      <c r="C153" s="216"/>
      <c r="D153" s="307" t="s">
        <v>32</v>
      </c>
      <c r="E153" s="205"/>
      <c r="F153" s="205"/>
      <c r="G153" s="205"/>
      <c r="H153" s="205"/>
    </row>
    <row r="154" spans="1:8" ht="21.95" customHeight="1" x14ac:dyDescent="0.2">
      <c r="A154" s="215"/>
      <c r="B154" s="256" t="s">
        <v>190</v>
      </c>
      <c r="C154" s="216"/>
      <c r="D154" s="307" t="s">
        <v>32</v>
      </c>
      <c r="E154" s="205"/>
      <c r="F154" s="205"/>
      <c r="G154" s="205"/>
      <c r="H154" s="205"/>
    </row>
    <row r="155" spans="1:8" ht="21.95" customHeight="1" x14ac:dyDescent="0.2">
      <c r="A155" s="215"/>
      <c r="B155" s="256" t="s">
        <v>191</v>
      </c>
      <c r="C155" s="216"/>
      <c r="D155" s="307" t="s">
        <v>31</v>
      </c>
      <c r="E155" s="205"/>
      <c r="F155" s="205"/>
      <c r="G155" s="205"/>
      <c r="H155" s="205"/>
    </row>
    <row r="156" spans="1:8" ht="21.95" customHeight="1" x14ac:dyDescent="0.2">
      <c r="A156" s="215"/>
      <c r="B156" s="256" t="s">
        <v>192</v>
      </c>
      <c r="C156" s="216"/>
      <c r="D156" s="307" t="s">
        <v>31</v>
      </c>
      <c r="E156" s="205"/>
      <c r="F156" s="205"/>
      <c r="G156" s="205"/>
      <c r="H156" s="205"/>
    </row>
    <row r="157" spans="1:8" ht="21.95" customHeight="1" x14ac:dyDescent="0.2">
      <c r="A157" s="215"/>
      <c r="B157" s="227"/>
      <c r="C157" s="216"/>
      <c r="D157" s="205"/>
      <c r="E157" s="205"/>
      <c r="F157" s="205"/>
      <c r="G157" s="205"/>
      <c r="H157" s="205"/>
    </row>
    <row r="158" spans="1:8" ht="21.95" customHeight="1" x14ac:dyDescent="0.2">
      <c r="A158" s="215"/>
      <c r="B158" s="227" t="s">
        <v>108</v>
      </c>
      <c r="C158" s="216"/>
      <c r="D158" s="205" t="s">
        <v>33</v>
      </c>
      <c r="E158" s="205"/>
      <c r="F158" s="205"/>
      <c r="G158" s="205"/>
      <c r="H158" s="205"/>
    </row>
    <row r="159" spans="1:8" ht="21.95" customHeight="1" x14ac:dyDescent="0.2">
      <c r="A159" s="215"/>
      <c r="B159" s="227" t="s">
        <v>193</v>
      </c>
      <c r="C159" s="216"/>
      <c r="D159" s="205"/>
      <c r="E159" s="205"/>
      <c r="F159" s="205"/>
      <c r="G159" s="205"/>
      <c r="H159" s="205"/>
    </row>
    <row r="160" spans="1:8" ht="21.95" customHeight="1" x14ac:dyDescent="0.2">
      <c r="A160" s="215"/>
      <c r="B160" s="227" t="s">
        <v>194</v>
      </c>
      <c r="C160" s="216"/>
      <c r="D160" s="205"/>
      <c r="E160" s="205"/>
      <c r="F160" s="205"/>
      <c r="G160" s="205"/>
      <c r="H160" s="205"/>
    </row>
    <row r="161" spans="1:8" ht="21.95" customHeight="1" x14ac:dyDescent="0.2">
      <c r="A161" s="215"/>
      <c r="B161" s="227" t="s">
        <v>195</v>
      </c>
      <c r="C161" s="216"/>
      <c r="D161" s="205"/>
      <c r="E161" s="205"/>
      <c r="F161" s="205"/>
      <c r="G161" s="205"/>
      <c r="H161" s="205"/>
    </row>
    <row r="162" spans="1:8" ht="21.95" customHeight="1" x14ac:dyDescent="0.2">
      <c r="A162" s="215"/>
      <c r="B162" s="227" t="s">
        <v>196</v>
      </c>
      <c r="C162" s="216"/>
      <c r="D162" s="205"/>
      <c r="E162" s="205"/>
      <c r="F162" s="205"/>
      <c r="G162" s="205"/>
      <c r="H162" s="205"/>
    </row>
    <row r="163" spans="1:8" ht="21.95" customHeight="1" x14ac:dyDescent="0.2">
      <c r="A163" s="215"/>
      <c r="B163" s="227" t="s">
        <v>197</v>
      </c>
      <c r="C163" s="216"/>
      <c r="D163" s="205"/>
      <c r="E163" s="205"/>
      <c r="F163" s="205"/>
      <c r="G163" s="205"/>
      <c r="H163" s="205"/>
    </row>
    <row r="164" spans="1:8" ht="21.95" customHeight="1" x14ac:dyDescent="0.2">
      <c r="A164" s="215"/>
      <c r="B164" s="227" t="s">
        <v>198</v>
      </c>
      <c r="C164" s="216"/>
      <c r="D164" s="205"/>
      <c r="E164" s="205"/>
      <c r="F164" s="205"/>
      <c r="G164" s="205"/>
      <c r="H164" s="205"/>
    </row>
    <row r="165" spans="1:8" ht="21.95" customHeight="1" x14ac:dyDescent="0.2">
      <c r="A165" s="215"/>
      <c r="B165" s="227" t="s">
        <v>199</v>
      </c>
      <c r="C165" s="216"/>
      <c r="D165" s="205"/>
      <c r="E165" s="205"/>
      <c r="F165" s="205"/>
      <c r="G165" s="205"/>
      <c r="H165" s="205"/>
    </row>
    <row r="166" spans="1:8" ht="52.5" customHeight="1" x14ac:dyDescent="0.2">
      <c r="A166" s="215"/>
      <c r="B166" s="257" t="s">
        <v>200</v>
      </c>
      <c r="C166" s="216"/>
      <c r="D166" s="205"/>
      <c r="E166" s="205"/>
      <c r="F166" s="205"/>
      <c r="G166" s="205"/>
      <c r="H166" s="205"/>
    </row>
    <row r="167" spans="1:8" ht="21.95" customHeight="1" x14ac:dyDescent="0.2">
      <c r="A167" s="215"/>
      <c r="B167" s="227" t="s">
        <v>201</v>
      </c>
      <c r="C167" s="216"/>
      <c r="D167" s="205"/>
      <c r="E167" s="205"/>
      <c r="F167" s="205"/>
      <c r="G167" s="205"/>
      <c r="H167" s="205"/>
    </row>
    <row r="168" spans="1:8" ht="21.95" customHeight="1" x14ac:dyDescent="0.2">
      <c r="A168" s="215"/>
      <c r="B168" s="227" t="s">
        <v>202</v>
      </c>
      <c r="C168" s="216"/>
      <c r="D168" s="205"/>
      <c r="E168" s="205"/>
      <c r="F168" s="205"/>
      <c r="G168" s="205"/>
      <c r="H168" s="205"/>
    </row>
    <row r="169" spans="1:8" ht="21.95" customHeight="1" x14ac:dyDescent="0.2">
      <c r="A169" s="215"/>
      <c r="B169" s="227" t="s">
        <v>203</v>
      </c>
      <c r="C169" s="216"/>
      <c r="D169" s="205"/>
      <c r="E169" s="205"/>
      <c r="F169" s="205"/>
      <c r="G169" s="205"/>
      <c r="H169" s="205"/>
    </row>
    <row r="170" spans="1:8" ht="21.95" customHeight="1" x14ac:dyDescent="0.2">
      <c r="A170" s="215"/>
      <c r="B170" s="227" t="s">
        <v>204</v>
      </c>
      <c r="C170" s="216"/>
      <c r="D170" s="205"/>
      <c r="E170" s="205"/>
      <c r="F170" s="205"/>
      <c r="G170" s="205"/>
      <c r="H170" s="205"/>
    </row>
    <row r="171" spans="1:8" ht="21.95" customHeight="1" x14ac:dyDescent="0.2">
      <c r="A171" s="215"/>
      <c r="B171" s="227" t="s">
        <v>205</v>
      </c>
      <c r="C171" s="216"/>
      <c r="D171" s="205"/>
      <c r="E171" s="205"/>
      <c r="F171" s="205"/>
      <c r="G171" s="205"/>
      <c r="H171" s="205"/>
    </row>
    <row r="172" spans="1:8" ht="21.95" customHeight="1" x14ac:dyDescent="0.2">
      <c r="A172" s="215"/>
      <c r="B172" s="227" t="s">
        <v>206</v>
      </c>
      <c r="C172" s="216"/>
      <c r="D172" s="205"/>
      <c r="E172" s="205"/>
      <c r="F172" s="205"/>
      <c r="G172" s="205"/>
      <c r="H172" s="205"/>
    </row>
    <row r="173" spans="1:8" ht="21.95" customHeight="1" x14ac:dyDescent="0.2">
      <c r="A173" s="215"/>
      <c r="B173" s="227" t="s">
        <v>207</v>
      </c>
      <c r="C173" s="216"/>
      <c r="D173" s="205"/>
      <c r="E173" s="205"/>
      <c r="F173" s="205"/>
      <c r="G173" s="205"/>
      <c r="H173" s="205"/>
    </row>
    <row r="174" spans="1:8" ht="21.95" customHeight="1" x14ac:dyDescent="0.2">
      <c r="A174" s="215"/>
      <c r="B174" s="227" t="s">
        <v>208</v>
      </c>
      <c r="C174" s="216"/>
      <c r="D174" s="205"/>
      <c r="E174" s="205"/>
      <c r="F174" s="205"/>
      <c r="G174" s="205"/>
      <c r="H174" s="205"/>
    </row>
    <row r="175" spans="1:8" ht="21.95" customHeight="1" x14ac:dyDescent="0.2">
      <c r="A175" s="215"/>
      <c r="B175" s="227" t="s">
        <v>209</v>
      </c>
      <c r="C175" s="216"/>
      <c r="D175" s="205"/>
      <c r="E175" s="205"/>
      <c r="F175" s="205"/>
      <c r="G175" s="205"/>
      <c r="H175" s="205"/>
    </row>
    <row r="176" spans="1:8" ht="21.95" customHeight="1" x14ac:dyDescent="0.2">
      <c r="A176" s="215"/>
      <c r="B176" s="179" t="s">
        <v>210</v>
      </c>
      <c r="C176" s="216"/>
      <c r="D176" s="205"/>
      <c r="E176" s="205"/>
      <c r="F176" s="205"/>
      <c r="G176" s="205"/>
      <c r="H176" s="205"/>
    </row>
    <row r="177" spans="1:17" ht="21.95" customHeight="1" x14ac:dyDescent="0.2">
      <c r="A177" s="215"/>
      <c r="C177" s="216"/>
      <c r="D177" s="205"/>
      <c r="E177" s="205"/>
      <c r="F177" s="205"/>
      <c r="G177" s="205"/>
      <c r="H177" s="205"/>
    </row>
    <row r="178" spans="1:17" ht="21.95" customHeight="1" x14ac:dyDescent="0.2">
      <c r="A178" s="215"/>
      <c r="B178" s="227" t="s">
        <v>109</v>
      </c>
      <c r="C178" s="216"/>
      <c r="D178" s="205" t="s">
        <v>33</v>
      </c>
      <c r="E178" s="205"/>
      <c r="F178" s="205"/>
      <c r="G178" s="205"/>
      <c r="H178" s="205"/>
    </row>
    <row r="179" spans="1:17" ht="21.95" customHeight="1" x14ac:dyDescent="0.2">
      <c r="A179" s="215"/>
      <c r="B179" s="256" t="s">
        <v>211</v>
      </c>
      <c r="C179" s="216"/>
      <c r="D179" s="205"/>
      <c r="E179" s="205"/>
      <c r="F179" s="205"/>
      <c r="G179" s="205"/>
      <c r="H179" s="205"/>
    </row>
    <row r="180" spans="1:17" ht="21.95" customHeight="1" x14ac:dyDescent="0.2">
      <c r="A180" s="215"/>
      <c r="B180" s="256" t="s">
        <v>212</v>
      </c>
      <c r="C180" s="216"/>
      <c r="D180" s="205"/>
      <c r="E180" s="205"/>
      <c r="F180" s="205"/>
      <c r="G180" s="205"/>
      <c r="H180" s="205"/>
    </row>
    <row r="181" spans="1:17" ht="21.95" customHeight="1" x14ac:dyDescent="0.2">
      <c r="A181" s="215"/>
      <c r="B181" s="304" t="s">
        <v>67</v>
      </c>
      <c r="C181" s="216"/>
      <c r="D181" s="205"/>
      <c r="E181" s="205"/>
      <c r="F181" s="205"/>
      <c r="G181" s="205"/>
      <c r="H181" s="205"/>
    </row>
    <row r="182" spans="1:17" ht="21.95" customHeight="1" x14ac:dyDescent="0.2">
      <c r="A182" s="215"/>
      <c r="B182" s="227"/>
      <c r="C182" s="216"/>
      <c r="D182" s="205"/>
      <c r="E182" s="205"/>
      <c r="F182" s="205"/>
      <c r="G182" s="205"/>
      <c r="H182" s="205"/>
      <c r="J182" s="233"/>
      <c r="M182" s="234"/>
      <c r="N182" s="233"/>
      <c r="P182" s="235"/>
      <c r="Q182" s="235"/>
    </row>
    <row r="183" spans="1:17" ht="21.95" customHeight="1" x14ac:dyDescent="0.2">
      <c r="A183" s="240">
        <v>4</v>
      </c>
      <c r="B183" s="236" t="s">
        <v>90</v>
      </c>
      <c r="C183" s="237"/>
      <c r="D183" s="238"/>
      <c r="E183" s="205"/>
      <c r="F183" s="205"/>
      <c r="G183" s="205"/>
      <c r="H183" s="205"/>
      <c r="J183" s="233"/>
      <c r="M183" s="234"/>
      <c r="N183" s="233"/>
      <c r="P183" s="235"/>
      <c r="Q183" s="235"/>
    </row>
    <row r="184" spans="1:17" ht="21.95" customHeight="1" x14ac:dyDescent="0.2">
      <c r="A184" s="215"/>
      <c r="B184" s="227" t="s">
        <v>110</v>
      </c>
      <c r="C184" s="216">
        <v>1</v>
      </c>
      <c r="D184" s="205" t="s">
        <v>33</v>
      </c>
      <c r="E184" s="205"/>
      <c r="F184" s="205"/>
      <c r="G184" s="205"/>
      <c r="H184" s="205"/>
      <c r="J184" s="233"/>
      <c r="M184" s="234"/>
      <c r="N184" s="233"/>
      <c r="P184" s="235"/>
      <c r="Q184" s="235"/>
    </row>
    <row r="185" spans="1:17" ht="21.95" customHeight="1" x14ac:dyDescent="0.2">
      <c r="A185" s="215"/>
      <c r="B185" s="227" t="s">
        <v>213</v>
      </c>
      <c r="C185" s="216"/>
      <c r="D185" s="205"/>
      <c r="E185" s="205"/>
      <c r="F185" s="205"/>
      <c r="G185" s="205"/>
      <c r="H185" s="205"/>
      <c r="J185" s="233"/>
      <c r="M185" s="234"/>
      <c r="N185" s="233"/>
      <c r="P185" s="235"/>
      <c r="Q185" s="235"/>
    </row>
    <row r="186" spans="1:17" ht="21.95" customHeight="1" x14ac:dyDescent="0.2">
      <c r="A186" s="215"/>
      <c r="B186" s="227" t="s">
        <v>214</v>
      </c>
      <c r="C186" s="216"/>
      <c r="D186" s="205"/>
      <c r="E186" s="205"/>
      <c r="F186" s="205"/>
      <c r="G186" s="205"/>
      <c r="H186" s="205"/>
      <c r="J186" s="233"/>
      <c r="M186" s="234"/>
      <c r="N186" s="233"/>
      <c r="P186" s="235"/>
      <c r="Q186" s="235"/>
    </row>
    <row r="187" spans="1:17" ht="21.95" customHeight="1" x14ac:dyDescent="0.2">
      <c r="A187" s="215"/>
      <c r="B187" s="227" t="s">
        <v>215</v>
      </c>
      <c r="C187" s="216"/>
      <c r="D187" s="205"/>
      <c r="E187" s="205"/>
      <c r="F187" s="205"/>
      <c r="G187" s="205"/>
      <c r="H187" s="205"/>
      <c r="J187" s="233"/>
      <c r="M187" s="234"/>
      <c r="N187" s="233"/>
      <c r="P187" s="235"/>
      <c r="Q187" s="235"/>
    </row>
    <row r="188" spans="1:17" ht="21.95" customHeight="1" x14ac:dyDescent="0.2">
      <c r="A188" s="215"/>
      <c r="B188" s="287" t="s">
        <v>217</v>
      </c>
      <c r="C188" s="216"/>
      <c r="D188" s="205"/>
      <c r="E188" s="205"/>
      <c r="F188" s="205"/>
      <c r="G188" s="205"/>
      <c r="H188" s="205"/>
      <c r="J188" s="233"/>
      <c r="M188" s="234"/>
      <c r="N188" s="233"/>
      <c r="P188" s="235"/>
      <c r="Q188" s="235"/>
    </row>
    <row r="189" spans="1:17" ht="21.95" customHeight="1" x14ac:dyDescent="0.2">
      <c r="A189" s="215"/>
      <c r="B189" s="227" t="s">
        <v>216</v>
      </c>
      <c r="C189" s="216"/>
      <c r="D189" s="205"/>
      <c r="E189" s="205"/>
      <c r="F189" s="205"/>
      <c r="G189" s="205"/>
      <c r="H189" s="205"/>
      <c r="J189" s="233"/>
      <c r="M189" s="234"/>
      <c r="N189" s="233"/>
      <c r="P189" s="235"/>
      <c r="Q189" s="235"/>
    </row>
    <row r="190" spans="1:17" ht="21.95" customHeight="1" x14ac:dyDescent="0.2">
      <c r="A190" s="215"/>
      <c r="B190" s="227"/>
      <c r="C190" s="216"/>
      <c r="D190" s="205"/>
      <c r="E190" s="205"/>
      <c r="F190" s="205"/>
      <c r="G190" s="205"/>
      <c r="H190" s="205"/>
      <c r="J190" s="233"/>
      <c r="M190" s="234"/>
      <c r="N190" s="233"/>
      <c r="P190" s="235"/>
      <c r="Q190" s="235"/>
    </row>
    <row r="191" spans="1:17" ht="21.95" customHeight="1" x14ac:dyDescent="0.2">
      <c r="A191" s="215"/>
      <c r="B191" s="227" t="s">
        <v>111</v>
      </c>
      <c r="C191" s="216">
        <v>1</v>
      </c>
      <c r="D191" s="205" t="s">
        <v>33</v>
      </c>
      <c r="E191" s="205"/>
      <c r="F191" s="205"/>
      <c r="G191" s="205"/>
      <c r="H191" s="205"/>
      <c r="J191" s="233"/>
      <c r="M191" s="234"/>
      <c r="N191" s="233"/>
      <c r="P191" s="235"/>
      <c r="Q191" s="235"/>
    </row>
    <row r="192" spans="1:17" ht="21.95" customHeight="1" x14ac:dyDescent="0.2">
      <c r="A192" s="215"/>
      <c r="B192" s="227" t="s">
        <v>218</v>
      </c>
      <c r="C192" s="216"/>
      <c r="D192" s="205"/>
      <c r="E192" s="205"/>
      <c r="F192" s="205"/>
      <c r="G192" s="205"/>
      <c r="H192" s="205"/>
      <c r="J192" s="233"/>
      <c r="M192" s="234"/>
      <c r="N192" s="233"/>
      <c r="P192" s="235"/>
      <c r="Q192" s="235"/>
    </row>
    <row r="193" spans="1:17" ht="21.95" customHeight="1" x14ac:dyDescent="0.2">
      <c r="A193" s="215"/>
      <c r="B193" s="227" t="s">
        <v>219</v>
      </c>
      <c r="C193" s="216"/>
      <c r="D193" s="205"/>
      <c r="E193" s="205"/>
      <c r="F193" s="205"/>
      <c r="G193" s="205"/>
      <c r="H193" s="205"/>
      <c r="J193" s="233"/>
      <c r="M193" s="234"/>
      <c r="N193" s="233"/>
      <c r="P193" s="235"/>
      <c r="Q193" s="235"/>
    </row>
    <row r="194" spans="1:17" ht="21.95" customHeight="1" x14ac:dyDescent="0.2">
      <c r="A194" s="215"/>
      <c r="B194" s="227" t="s">
        <v>220</v>
      </c>
      <c r="C194" s="216"/>
      <c r="D194" s="205"/>
      <c r="E194" s="205"/>
      <c r="F194" s="205"/>
      <c r="G194" s="205"/>
      <c r="H194" s="205"/>
      <c r="J194" s="233"/>
      <c r="M194" s="234"/>
      <c r="N194" s="233"/>
      <c r="P194" s="235"/>
      <c r="Q194" s="235"/>
    </row>
    <row r="195" spans="1:17" ht="21.95" customHeight="1" x14ac:dyDescent="0.2">
      <c r="A195" s="215"/>
      <c r="B195" s="227" t="s">
        <v>221</v>
      </c>
      <c r="C195" s="216"/>
      <c r="D195" s="205"/>
      <c r="E195" s="205"/>
      <c r="F195" s="205"/>
      <c r="G195" s="205"/>
      <c r="H195" s="205"/>
      <c r="J195" s="233"/>
      <c r="M195" s="234"/>
      <c r="N195" s="233"/>
      <c r="P195" s="235"/>
      <c r="Q195" s="235"/>
    </row>
    <row r="196" spans="1:17" ht="21.95" customHeight="1" x14ac:dyDescent="0.2">
      <c r="A196" s="215"/>
      <c r="B196" s="227" t="s">
        <v>222</v>
      </c>
      <c r="C196" s="216"/>
      <c r="D196" s="205"/>
      <c r="E196" s="205"/>
      <c r="F196" s="205"/>
      <c r="G196" s="205"/>
      <c r="H196" s="205"/>
      <c r="J196" s="233"/>
      <c r="M196" s="234"/>
      <c r="N196" s="233"/>
      <c r="P196" s="235"/>
      <c r="Q196" s="235"/>
    </row>
    <row r="197" spans="1:17" ht="21.95" customHeight="1" x14ac:dyDescent="0.2">
      <c r="A197" s="215"/>
      <c r="B197" s="227"/>
      <c r="C197" s="216"/>
      <c r="D197" s="205"/>
      <c r="E197" s="205"/>
      <c r="F197" s="205"/>
      <c r="G197" s="205"/>
      <c r="H197" s="205"/>
      <c r="J197" s="233"/>
      <c r="M197" s="234"/>
      <c r="N197" s="233"/>
      <c r="P197" s="235"/>
      <c r="Q197" s="235"/>
    </row>
    <row r="198" spans="1:17" ht="21.95" customHeight="1" x14ac:dyDescent="0.2">
      <c r="A198" s="215"/>
      <c r="B198" s="227" t="s">
        <v>112</v>
      </c>
      <c r="C198" s="216"/>
      <c r="D198" s="205"/>
      <c r="E198" s="205"/>
      <c r="F198" s="205"/>
      <c r="G198" s="205"/>
      <c r="H198" s="205"/>
      <c r="J198" s="233"/>
      <c r="M198" s="234"/>
      <c r="N198" s="233"/>
      <c r="P198" s="235"/>
      <c r="Q198" s="235"/>
    </row>
    <row r="199" spans="1:17" ht="21.95" customHeight="1" x14ac:dyDescent="0.2">
      <c r="A199" s="215"/>
      <c r="B199" s="227" t="s">
        <v>223</v>
      </c>
      <c r="C199" s="216">
        <v>1</v>
      </c>
      <c r="D199" s="205" t="s">
        <v>33</v>
      </c>
      <c r="E199" s="205"/>
      <c r="F199" s="205"/>
      <c r="G199" s="205"/>
      <c r="H199" s="205"/>
      <c r="J199" s="233"/>
      <c r="M199" s="234"/>
      <c r="N199" s="233"/>
      <c r="P199" s="235"/>
      <c r="Q199" s="235"/>
    </row>
    <row r="200" spans="1:17" ht="21.95" customHeight="1" x14ac:dyDescent="0.2">
      <c r="A200" s="215"/>
      <c r="B200" s="227" t="s">
        <v>224</v>
      </c>
      <c r="C200" s="216">
        <v>1</v>
      </c>
      <c r="D200" s="205" t="s">
        <v>33</v>
      </c>
      <c r="E200" s="205"/>
      <c r="F200" s="205"/>
      <c r="G200" s="205"/>
      <c r="H200" s="205"/>
      <c r="J200" s="233"/>
      <c r="M200" s="234"/>
      <c r="N200" s="233"/>
      <c r="P200" s="235"/>
      <c r="Q200" s="235"/>
    </row>
    <row r="201" spans="1:17" ht="21.95" customHeight="1" x14ac:dyDescent="0.2">
      <c r="A201" s="215"/>
      <c r="B201" s="227" t="s">
        <v>547</v>
      </c>
      <c r="C201" s="216">
        <v>1</v>
      </c>
      <c r="D201" s="205" t="s">
        <v>33</v>
      </c>
      <c r="E201" s="205"/>
      <c r="F201" s="205"/>
      <c r="G201" s="205"/>
      <c r="H201" s="205"/>
      <c r="J201" s="233"/>
      <c r="M201" s="234"/>
      <c r="N201" s="233"/>
      <c r="P201" s="235"/>
      <c r="Q201" s="235"/>
    </row>
    <row r="202" spans="1:17" ht="21.95" customHeight="1" x14ac:dyDescent="0.2">
      <c r="A202" s="215"/>
      <c r="B202" s="227" t="s">
        <v>225</v>
      </c>
      <c r="C202" s="216"/>
      <c r="D202" s="205" t="s">
        <v>548</v>
      </c>
      <c r="E202" s="205"/>
      <c r="F202" s="205"/>
      <c r="G202" s="205"/>
      <c r="H202" s="205"/>
      <c r="J202" s="233"/>
      <c r="M202" s="234"/>
      <c r="N202" s="233"/>
      <c r="P202" s="235"/>
      <c r="Q202" s="235"/>
    </row>
    <row r="203" spans="1:17" ht="21.95" customHeight="1" x14ac:dyDescent="0.2">
      <c r="A203" s="215"/>
      <c r="B203" s="227" t="s">
        <v>226</v>
      </c>
      <c r="C203" s="216"/>
      <c r="D203" s="205" t="s">
        <v>549</v>
      </c>
      <c r="E203" s="205"/>
      <c r="F203" s="205"/>
      <c r="G203" s="205"/>
      <c r="H203" s="205"/>
      <c r="J203" s="233"/>
      <c r="M203" s="234"/>
      <c r="N203" s="233"/>
      <c r="P203" s="235"/>
      <c r="Q203" s="235"/>
    </row>
    <row r="204" spans="1:17" ht="21.95" customHeight="1" x14ac:dyDescent="0.2">
      <c r="A204" s="215"/>
      <c r="B204" s="227" t="s">
        <v>227</v>
      </c>
      <c r="C204" s="216"/>
      <c r="D204" s="205" t="s">
        <v>548</v>
      </c>
      <c r="E204" s="205"/>
      <c r="F204" s="205"/>
      <c r="G204" s="205"/>
      <c r="H204" s="205"/>
      <c r="J204" s="233"/>
      <c r="M204" s="234"/>
      <c r="N204" s="233"/>
      <c r="P204" s="235"/>
      <c r="Q204" s="235"/>
    </row>
    <row r="205" spans="1:17" ht="21.95" customHeight="1" x14ac:dyDescent="0.2">
      <c r="A205" s="215"/>
      <c r="B205" s="227" t="s">
        <v>228</v>
      </c>
      <c r="C205" s="216"/>
      <c r="D205" s="205" t="s">
        <v>549</v>
      </c>
      <c r="E205" s="205"/>
      <c r="F205" s="205"/>
      <c r="G205" s="205"/>
      <c r="H205" s="205"/>
      <c r="J205" s="233"/>
      <c r="M205" s="234"/>
      <c r="N205" s="233"/>
      <c r="P205" s="235"/>
      <c r="Q205" s="235"/>
    </row>
    <row r="206" spans="1:17" ht="21.95" customHeight="1" x14ac:dyDescent="0.2">
      <c r="A206" s="215"/>
      <c r="B206" s="227" t="s">
        <v>229</v>
      </c>
      <c r="C206" s="216"/>
      <c r="D206" s="205" t="s">
        <v>549</v>
      </c>
      <c r="E206" s="205"/>
      <c r="F206" s="205"/>
      <c r="G206" s="205"/>
      <c r="H206" s="205"/>
      <c r="J206" s="233"/>
      <c r="M206" s="234"/>
      <c r="N206" s="233"/>
      <c r="P206" s="235"/>
      <c r="Q206" s="235"/>
    </row>
    <row r="207" spans="1:17" ht="21.95" customHeight="1" x14ac:dyDescent="0.2">
      <c r="A207" s="215"/>
      <c r="B207" s="227" t="s">
        <v>230</v>
      </c>
      <c r="C207" s="216"/>
      <c r="D207" s="205" t="s">
        <v>548</v>
      </c>
      <c r="E207" s="205"/>
      <c r="F207" s="205"/>
      <c r="G207" s="205"/>
      <c r="H207" s="205"/>
      <c r="J207" s="233"/>
      <c r="M207" s="234"/>
      <c r="N207" s="233"/>
      <c r="P207" s="235"/>
      <c r="Q207" s="235"/>
    </row>
    <row r="208" spans="1:17" ht="21.95" customHeight="1" x14ac:dyDescent="0.2">
      <c r="A208" s="215"/>
      <c r="B208" s="227" t="s">
        <v>231</v>
      </c>
      <c r="C208" s="216"/>
      <c r="D208" s="205" t="s">
        <v>548</v>
      </c>
      <c r="E208" s="205"/>
      <c r="F208" s="205"/>
      <c r="G208" s="205"/>
      <c r="H208" s="205"/>
      <c r="J208" s="233"/>
      <c r="M208" s="234"/>
      <c r="N208" s="233"/>
      <c r="P208" s="235"/>
      <c r="Q208" s="235"/>
    </row>
    <row r="209" spans="1:17" ht="21.95" customHeight="1" x14ac:dyDescent="0.2">
      <c r="A209" s="215"/>
      <c r="B209" s="227" t="s">
        <v>232</v>
      </c>
      <c r="C209" s="216"/>
      <c r="D209" s="205" t="s">
        <v>548</v>
      </c>
      <c r="E209" s="205"/>
      <c r="F209" s="205"/>
      <c r="G209" s="205"/>
      <c r="H209" s="205"/>
      <c r="J209" s="233"/>
      <c r="M209" s="234"/>
      <c r="N209" s="233"/>
      <c r="P209" s="235"/>
      <c r="Q209" s="235"/>
    </row>
    <row r="210" spans="1:17" ht="21.95" customHeight="1" x14ac:dyDescent="0.2">
      <c r="A210" s="215"/>
      <c r="B210" s="227" t="s">
        <v>233</v>
      </c>
      <c r="C210" s="216"/>
      <c r="D210" s="205" t="s">
        <v>548</v>
      </c>
      <c r="E210" s="205"/>
      <c r="F210" s="205"/>
      <c r="G210" s="205"/>
      <c r="H210" s="205"/>
      <c r="J210" s="233"/>
      <c r="M210" s="234"/>
      <c r="N210" s="233"/>
      <c r="P210" s="235"/>
      <c r="Q210" s="235"/>
    </row>
    <row r="211" spans="1:17" ht="21.95" customHeight="1" x14ac:dyDescent="0.2">
      <c r="A211" s="215"/>
      <c r="B211" s="227" t="s">
        <v>234</v>
      </c>
      <c r="C211" s="216"/>
      <c r="D211" s="205" t="s">
        <v>33</v>
      </c>
      <c r="E211" s="205"/>
      <c r="F211" s="205"/>
      <c r="G211" s="205"/>
      <c r="H211" s="205"/>
      <c r="J211" s="233"/>
      <c r="M211" s="234"/>
      <c r="N211" s="233"/>
      <c r="P211" s="235"/>
      <c r="Q211" s="235"/>
    </row>
    <row r="212" spans="1:17" ht="21.95" customHeight="1" x14ac:dyDescent="0.2">
      <c r="A212" s="215"/>
      <c r="B212" s="227" t="s">
        <v>235</v>
      </c>
      <c r="C212" s="216"/>
      <c r="D212" s="205" t="s">
        <v>550</v>
      </c>
      <c r="E212" s="205"/>
      <c r="F212" s="205"/>
      <c r="G212" s="205"/>
      <c r="H212" s="205"/>
      <c r="J212" s="233"/>
      <c r="M212" s="234"/>
      <c r="N212" s="233"/>
      <c r="P212" s="235"/>
      <c r="Q212" s="235"/>
    </row>
    <row r="213" spans="1:17" ht="21.95" customHeight="1" x14ac:dyDescent="0.2">
      <c r="A213" s="215"/>
      <c r="B213" s="227" t="s">
        <v>236</v>
      </c>
      <c r="C213" s="216"/>
      <c r="D213" s="205" t="s">
        <v>551</v>
      </c>
      <c r="E213" s="205"/>
      <c r="F213" s="205"/>
      <c r="G213" s="205"/>
      <c r="H213" s="205"/>
      <c r="J213" s="233"/>
      <c r="M213" s="234"/>
      <c r="N213" s="233"/>
      <c r="P213" s="235"/>
      <c r="Q213" s="235"/>
    </row>
    <row r="214" spans="1:17" ht="21.95" customHeight="1" x14ac:dyDescent="0.2">
      <c r="A214" s="215"/>
      <c r="B214" s="227" t="s">
        <v>237</v>
      </c>
      <c r="C214" s="216"/>
      <c r="D214" s="205" t="s">
        <v>549</v>
      </c>
      <c r="E214" s="205"/>
      <c r="F214" s="205"/>
      <c r="G214" s="205"/>
      <c r="H214" s="205"/>
      <c r="J214" s="233"/>
      <c r="M214" s="234"/>
      <c r="N214" s="233"/>
      <c r="P214" s="235"/>
      <c r="Q214" s="235"/>
    </row>
    <row r="215" spans="1:17" ht="21.95" customHeight="1" x14ac:dyDescent="0.2">
      <c r="A215" s="215"/>
      <c r="B215" s="216" t="s">
        <v>537</v>
      </c>
      <c r="C215" s="216"/>
      <c r="D215" s="205"/>
      <c r="E215" s="205"/>
      <c r="F215" s="205"/>
      <c r="G215" s="205"/>
      <c r="H215" s="205"/>
      <c r="J215" s="233"/>
      <c r="M215" s="234"/>
      <c r="N215" s="233"/>
      <c r="P215" s="235"/>
      <c r="Q215" s="235"/>
    </row>
    <row r="216" spans="1:17" ht="21.95" customHeight="1" x14ac:dyDescent="0.2">
      <c r="A216" s="215"/>
      <c r="B216" s="227"/>
      <c r="C216" s="216"/>
      <c r="D216" s="205"/>
      <c r="E216" s="205"/>
      <c r="F216" s="205"/>
      <c r="G216" s="205"/>
      <c r="H216" s="205"/>
      <c r="J216" s="233"/>
      <c r="M216" s="234"/>
      <c r="N216" s="233"/>
      <c r="P216" s="235"/>
      <c r="Q216" s="235"/>
    </row>
    <row r="217" spans="1:17" ht="21.95" customHeight="1" x14ac:dyDescent="0.2">
      <c r="A217" s="240">
        <v>5</v>
      </c>
      <c r="B217" s="236" t="s">
        <v>91</v>
      </c>
      <c r="C217" s="237"/>
      <c r="D217" s="238"/>
      <c r="E217" s="238"/>
      <c r="F217" s="205"/>
      <c r="G217" s="205"/>
      <c r="H217" s="205"/>
      <c r="J217" s="233"/>
      <c r="M217" s="234"/>
      <c r="N217" s="233"/>
      <c r="P217" s="235"/>
      <c r="Q217" s="235"/>
    </row>
    <row r="218" spans="1:17" ht="21.95" customHeight="1" x14ac:dyDescent="0.2">
      <c r="A218" s="215"/>
      <c r="B218" s="227" t="s">
        <v>113</v>
      </c>
      <c r="C218" s="216"/>
      <c r="D218" s="205"/>
      <c r="E218" s="205"/>
      <c r="F218" s="205"/>
      <c r="G218" s="205"/>
      <c r="H218" s="205"/>
      <c r="J218" s="233"/>
      <c r="M218" s="234"/>
      <c r="N218" s="233"/>
      <c r="P218" s="235"/>
      <c r="Q218" s="235"/>
    </row>
    <row r="219" spans="1:17" ht="21.95" customHeight="1" x14ac:dyDescent="0.2">
      <c r="A219" s="215"/>
      <c r="B219" s="227" t="s">
        <v>238</v>
      </c>
      <c r="C219" s="216"/>
      <c r="D219" s="205"/>
      <c r="E219" s="205"/>
      <c r="F219" s="205"/>
      <c r="G219" s="205"/>
      <c r="H219" s="205"/>
      <c r="J219" s="233"/>
      <c r="M219" s="234"/>
      <c r="N219" s="233"/>
      <c r="P219" s="235"/>
      <c r="Q219" s="235"/>
    </row>
    <row r="220" spans="1:17" ht="21.95" customHeight="1" x14ac:dyDescent="0.2">
      <c r="A220" s="215"/>
      <c r="B220" s="288" t="s">
        <v>239</v>
      </c>
      <c r="C220" s="216"/>
      <c r="D220" s="205"/>
      <c r="E220" s="205"/>
      <c r="F220" s="205"/>
      <c r="G220" s="205"/>
      <c r="H220" s="205"/>
      <c r="J220" s="233"/>
      <c r="M220" s="234"/>
      <c r="N220" s="233"/>
      <c r="P220" s="235"/>
      <c r="Q220" s="235"/>
    </row>
    <row r="221" spans="1:17" ht="21.95" customHeight="1" x14ac:dyDescent="0.2">
      <c r="A221" s="215"/>
      <c r="B221" s="288" t="s">
        <v>140</v>
      </c>
      <c r="C221" s="216"/>
      <c r="D221" s="205" t="s">
        <v>29</v>
      </c>
      <c r="E221" s="205"/>
      <c r="F221" s="205"/>
      <c r="G221" s="205"/>
      <c r="H221" s="205"/>
      <c r="J221" s="233"/>
      <c r="M221" s="234"/>
      <c r="N221" s="233"/>
      <c r="P221" s="235"/>
      <c r="Q221" s="235"/>
    </row>
    <row r="222" spans="1:17" ht="21.95" customHeight="1" x14ac:dyDescent="0.2">
      <c r="A222" s="215"/>
      <c r="B222" s="288" t="s">
        <v>141</v>
      </c>
      <c r="C222" s="216"/>
      <c r="D222" s="205"/>
      <c r="E222" s="205"/>
      <c r="F222" s="205"/>
      <c r="G222" s="205"/>
      <c r="H222" s="205"/>
      <c r="J222" s="233"/>
      <c r="M222" s="234"/>
      <c r="N222" s="233"/>
      <c r="P222" s="235"/>
      <c r="Q222" s="235"/>
    </row>
    <row r="223" spans="1:17" ht="21.95" customHeight="1" x14ac:dyDescent="0.2">
      <c r="A223" s="215"/>
      <c r="B223" s="288" t="s">
        <v>142</v>
      </c>
      <c r="C223" s="216"/>
      <c r="D223" s="205" t="s">
        <v>542</v>
      </c>
      <c r="E223" s="205"/>
      <c r="F223" s="205"/>
      <c r="G223" s="205"/>
      <c r="H223" s="205"/>
      <c r="J223" s="233"/>
      <c r="M223" s="234"/>
      <c r="N223" s="233"/>
      <c r="P223" s="235"/>
      <c r="Q223" s="235"/>
    </row>
    <row r="224" spans="1:17" ht="21.95" customHeight="1" x14ac:dyDescent="0.2">
      <c r="A224" s="215"/>
      <c r="B224" s="288" t="s">
        <v>143</v>
      </c>
      <c r="C224" s="216"/>
      <c r="D224" s="205" t="s">
        <v>542</v>
      </c>
      <c r="E224" s="205"/>
      <c r="F224" s="205"/>
      <c r="G224" s="205"/>
      <c r="H224" s="205"/>
      <c r="J224" s="233"/>
      <c r="M224" s="234"/>
      <c r="N224" s="233"/>
      <c r="P224" s="235"/>
      <c r="Q224" s="235"/>
    </row>
    <row r="225" spans="1:17" ht="21.95" customHeight="1" x14ac:dyDescent="0.2">
      <c r="A225" s="215"/>
      <c r="B225" s="288" t="s">
        <v>144</v>
      </c>
      <c r="C225" s="216"/>
      <c r="D225" s="205" t="s">
        <v>38</v>
      </c>
      <c r="E225" s="205"/>
      <c r="F225" s="205"/>
      <c r="G225" s="205"/>
      <c r="H225" s="205"/>
      <c r="J225" s="233"/>
      <c r="M225" s="234"/>
      <c r="N225" s="233"/>
      <c r="P225" s="235"/>
      <c r="Q225" s="235"/>
    </row>
    <row r="226" spans="1:17" ht="21.95" customHeight="1" x14ac:dyDescent="0.2">
      <c r="A226" s="215"/>
      <c r="B226" s="288" t="s">
        <v>145</v>
      </c>
      <c r="C226" s="216"/>
      <c r="D226" s="205" t="s">
        <v>543</v>
      </c>
      <c r="E226" s="205"/>
      <c r="F226" s="205"/>
      <c r="G226" s="205"/>
      <c r="H226" s="205"/>
      <c r="J226" s="233"/>
      <c r="M226" s="234"/>
      <c r="N226" s="233"/>
      <c r="P226" s="235"/>
      <c r="Q226" s="235"/>
    </row>
    <row r="227" spans="1:17" ht="21.95" customHeight="1" x14ac:dyDescent="0.2">
      <c r="A227" s="215"/>
      <c r="B227" s="288" t="s">
        <v>146</v>
      </c>
      <c r="C227" s="216"/>
      <c r="D227" s="205" t="s">
        <v>541</v>
      </c>
      <c r="E227" s="205"/>
      <c r="F227" s="205"/>
      <c r="G227" s="205"/>
      <c r="H227" s="205"/>
      <c r="J227" s="233"/>
      <c r="M227" s="234"/>
      <c r="N227" s="233"/>
      <c r="P227" s="235"/>
      <c r="Q227" s="235"/>
    </row>
    <row r="228" spans="1:17" ht="21.95" customHeight="1" x14ac:dyDescent="0.2">
      <c r="A228" s="215"/>
      <c r="B228" s="288" t="s">
        <v>147</v>
      </c>
      <c r="C228" s="216"/>
      <c r="D228" s="205" t="s">
        <v>38</v>
      </c>
      <c r="E228" s="205"/>
      <c r="F228" s="205"/>
      <c r="G228" s="205"/>
      <c r="H228" s="205"/>
      <c r="J228" s="233"/>
      <c r="M228" s="234"/>
      <c r="N228" s="233"/>
      <c r="P228" s="235"/>
      <c r="Q228" s="235"/>
    </row>
    <row r="229" spans="1:17" ht="21.95" customHeight="1" x14ac:dyDescent="0.2">
      <c r="A229" s="215"/>
      <c r="B229" s="288" t="s">
        <v>240</v>
      </c>
      <c r="C229" s="216"/>
      <c r="D229" s="205" t="s">
        <v>54</v>
      </c>
      <c r="E229" s="205"/>
      <c r="F229" s="205"/>
      <c r="G229" s="205"/>
      <c r="H229" s="205"/>
      <c r="J229" s="233"/>
      <c r="M229" s="234"/>
      <c r="N229" s="233"/>
      <c r="P229" s="235"/>
      <c r="Q229" s="235"/>
    </row>
    <row r="230" spans="1:17" ht="21.95" customHeight="1" x14ac:dyDescent="0.2">
      <c r="A230" s="215"/>
      <c r="B230" s="288"/>
      <c r="C230" s="216"/>
      <c r="D230" s="205"/>
      <c r="E230" s="205"/>
      <c r="F230" s="205"/>
      <c r="G230" s="205"/>
      <c r="H230" s="205"/>
      <c r="J230" s="233"/>
      <c r="M230" s="234"/>
      <c r="N230" s="233"/>
      <c r="P230" s="235"/>
      <c r="Q230" s="235"/>
    </row>
    <row r="231" spans="1:17" ht="21.95" customHeight="1" x14ac:dyDescent="0.2">
      <c r="A231" s="215"/>
      <c r="B231" s="288" t="s">
        <v>241</v>
      </c>
      <c r="C231" s="216"/>
      <c r="D231" s="205"/>
      <c r="E231" s="205"/>
      <c r="F231" s="205"/>
      <c r="G231" s="205"/>
      <c r="H231" s="205"/>
      <c r="J231" s="233"/>
      <c r="M231" s="234"/>
      <c r="N231" s="233"/>
      <c r="P231" s="235"/>
      <c r="Q231" s="235"/>
    </row>
    <row r="232" spans="1:17" ht="21.95" customHeight="1" x14ac:dyDescent="0.2">
      <c r="A232" s="215"/>
      <c r="B232" s="288" t="s">
        <v>242</v>
      </c>
      <c r="C232" s="216"/>
      <c r="D232" s="205" t="s">
        <v>37</v>
      </c>
      <c r="E232" s="205"/>
      <c r="F232" s="205"/>
      <c r="G232" s="205"/>
      <c r="H232" s="205"/>
      <c r="J232" s="233"/>
      <c r="M232" s="234"/>
      <c r="N232" s="233"/>
      <c r="P232" s="235"/>
      <c r="Q232" s="235"/>
    </row>
    <row r="233" spans="1:17" ht="21.95" customHeight="1" x14ac:dyDescent="0.2">
      <c r="A233" s="215"/>
      <c r="B233" s="288" t="s">
        <v>243</v>
      </c>
      <c r="C233" s="216"/>
      <c r="D233" s="205" t="s">
        <v>552</v>
      </c>
      <c r="E233" s="205"/>
      <c r="F233" s="205"/>
      <c r="G233" s="205"/>
      <c r="H233" s="205"/>
      <c r="J233" s="233"/>
      <c r="M233" s="234"/>
      <c r="N233" s="233"/>
      <c r="P233" s="235"/>
      <c r="Q233" s="235"/>
    </row>
    <row r="234" spans="1:17" ht="21.95" customHeight="1" x14ac:dyDescent="0.2">
      <c r="A234" s="215"/>
      <c r="B234" s="288" t="s">
        <v>244</v>
      </c>
      <c r="C234" s="216"/>
      <c r="D234" s="205" t="s">
        <v>552</v>
      </c>
      <c r="E234" s="205"/>
      <c r="F234" s="205"/>
      <c r="G234" s="205"/>
      <c r="H234" s="205"/>
      <c r="J234" s="233"/>
      <c r="M234" s="234"/>
      <c r="N234" s="233"/>
      <c r="P234" s="235"/>
      <c r="Q234" s="235"/>
    </row>
    <row r="235" spans="1:17" ht="21.95" customHeight="1" x14ac:dyDescent="0.2">
      <c r="A235" s="215"/>
      <c r="B235" s="227"/>
      <c r="C235" s="216"/>
      <c r="D235" s="205"/>
      <c r="E235" s="205"/>
      <c r="F235" s="205"/>
      <c r="G235" s="205"/>
      <c r="H235" s="205"/>
      <c r="J235" s="233"/>
      <c r="M235" s="234"/>
      <c r="N235" s="233"/>
      <c r="P235" s="235"/>
      <c r="Q235" s="235"/>
    </row>
    <row r="236" spans="1:17" ht="21.95" customHeight="1" x14ac:dyDescent="0.2">
      <c r="A236" s="215"/>
      <c r="B236" s="227" t="s">
        <v>245</v>
      </c>
      <c r="C236" s="216"/>
      <c r="D236" s="205"/>
      <c r="E236" s="205"/>
      <c r="F236" s="205"/>
      <c r="G236" s="205"/>
      <c r="H236" s="205"/>
      <c r="J236" s="233"/>
      <c r="M236" s="234"/>
      <c r="N236" s="233"/>
      <c r="P236" s="235"/>
      <c r="Q236" s="235"/>
    </row>
    <row r="237" spans="1:17" ht="21.95" customHeight="1" x14ac:dyDescent="0.2">
      <c r="A237" s="215"/>
      <c r="B237" s="288" t="s">
        <v>246</v>
      </c>
      <c r="C237" s="216"/>
      <c r="D237" s="308" t="s">
        <v>37</v>
      </c>
      <c r="E237" s="205"/>
      <c r="F237" s="205"/>
      <c r="G237" s="205"/>
      <c r="H237" s="205"/>
      <c r="J237" s="233"/>
      <c r="M237" s="234"/>
      <c r="N237" s="233"/>
      <c r="P237" s="235"/>
      <c r="Q237" s="235"/>
    </row>
    <row r="238" spans="1:17" ht="21.95" customHeight="1" x14ac:dyDescent="0.2">
      <c r="A238" s="215"/>
      <c r="B238" s="288" t="s">
        <v>244</v>
      </c>
      <c r="C238" s="216"/>
      <c r="D238" s="308" t="s">
        <v>552</v>
      </c>
      <c r="E238" s="205"/>
      <c r="F238" s="205"/>
      <c r="G238" s="205"/>
      <c r="H238" s="205"/>
      <c r="J238" s="233"/>
      <c r="M238" s="234"/>
      <c r="N238" s="233"/>
      <c r="P238" s="235"/>
      <c r="Q238" s="235"/>
    </row>
    <row r="239" spans="1:17" ht="21.95" customHeight="1" x14ac:dyDescent="0.2">
      <c r="A239" s="215"/>
      <c r="B239" s="288" t="s">
        <v>247</v>
      </c>
      <c r="C239" s="216"/>
      <c r="D239" s="308" t="s">
        <v>54</v>
      </c>
      <c r="E239" s="205"/>
      <c r="F239" s="205"/>
      <c r="G239" s="205"/>
      <c r="H239" s="205"/>
      <c r="J239" s="233"/>
      <c r="M239" s="234"/>
      <c r="N239" s="233"/>
      <c r="P239" s="235"/>
      <c r="Q239" s="235"/>
    </row>
    <row r="240" spans="1:17" ht="21.95" customHeight="1" x14ac:dyDescent="0.55000000000000004">
      <c r="A240" s="215"/>
      <c r="B240" s="289" t="s">
        <v>248</v>
      </c>
      <c r="C240" s="216"/>
      <c r="D240" s="309" t="s">
        <v>541</v>
      </c>
      <c r="E240" s="205"/>
      <c r="F240" s="205"/>
      <c r="G240" s="205"/>
      <c r="H240" s="205"/>
      <c r="J240" s="233"/>
      <c r="M240" s="234"/>
      <c r="N240" s="233"/>
      <c r="P240" s="235"/>
      <c r="Q240" s="235"/>
    </row>
    <row r="241" spans="1:17" ht="21.95" customHeight="1" x14ac:dyDescent="0.2">
      <c r="A241" s="215"/>
      <c r="B241" s="227"/>
      <c r="C241" s="216"/>
      <c r="D241" s="205"/>
      <c r="E241" s="205"/>
      <c r="F241" s="205"/>
      <c r="G241" s="205"/>
      <c r="H241" s="205"/>
      <c r="J241" s="233"/>
      <c r="M241" s="234"/>
      <c r="N241" s="233"/>
      <c r="P241" s="235"/>
      <c r="Q241" s="235"/>
    </row>
    <row r="242" spans="1:17" ht="21.95" customHeight="1" x14ac:dyDescent="0.2">
      <c r="A242" s="215"/>
      <c r="B242" s="227" t="s">
        <v>249</v>
      </c>
      <c r="C242" s="216"/>
      <c r="D242" s="205"/>
      <c r="E242" s="205"/>
      <c r="F242" s="205"/>
      <c r="G242" s="205"/>
      <c r="H242" s="205"/>
      <c r="J242" s="233"/>
      <c r="M242" s="234"/>
      <c r="N242" s="233"/>
      <c r="P242" s="235"/>
      <c r="Q242" s="235"/>
    </row>
    <row r="243" spans="1:17" ht="21.95" customHeight="1" x14ac:dyDescent="0.2">
      <c r="A243" s="215"/>
      <c r="B243" s="288" t="s">
        <v>250</v>
      </c>
      <c r="C243" s="216"/>
      <c r="D243" s="308" t="s">
        <v>37</v>
      </c>
      <c r="E243" s="205"/>
      <c r="F243" s="205"/>
      <c r="G243" s="205"/>
      <c r="H243" s="205"/>
      <c r="J243" s="233"/>
      <c r="M243" s="234"/>
      <c r="N243" s="233"/>
      <c r="P243" s="235"/>
      <c r="Q243" s="235"/>
    </row>
    <row r="244" spans="1:17" ht="21.95" customHeight="1" x14ac:dyDescent="0.2">
      <c r="A244" s="215"/>
      <c r="B244" s="288" t="s">
        <v>251</v>
      </c>
      <c r="C244" s="216"/>
      <c r="D244" s="308" t="s">
        <v>34</v>
      </c>
      <c r="E244" s="205"/>
      <c r="F244" s="205"/>
      <c r="G244" s="205"/>
      <c r="H244" s="205"/>
      <c r="J244" s="233"/>
      <c r="M244" s="234"/>
      <c r="N244" s="233"/>
      <c r="P244" s="235"/>
      <c r="Q244" s="235"/>
    </row>
    <row r="245" spans="1:17" ht="21.95" customHeight="1" x14ac:dyDescent="0.2">
      <c r="A245" s="215"/>
      <c r="B245" s="288" t="s">
        <v>252</v>
      </c>
      <c r="C245" s="216"/>
      <c r="D245" s="308" t="s">
        <v>542</v>
      </c>
      <c r="E245" s="205"/>
      <c r="F245" s="205"/>
      <c r="G245" s="205"/>
      <c r="H245" s="205"/>
      <c r="J245" s="233"/>
      <c r="M245" s="234"/>
      <c r="N245" s="233"/>
      <c r="P245" s="235"/>
      <c r="Q245" s="235"/>
    </row>
    <row r="246" spans="1:17" ht="21.95" customHeight="1" x14ac:dyDescent="0.2">
      <c r="A246" s="215"/>
      <c r="B246" s="227"/>
      <c r="C246" s="216"/>
      <c r="D246" s="205"/>
      <c r="E246" s="205"/>
      <c r="F246" s="205"/>
      <c r="G246" s="205"/>
      <c r="H246" s="205"/>
      <c r="J246" s="233"/>
      <c r="M246" s="234"/>
      <c r="N246" s="233"/>
      <c r="P246" s="235"/>
      <c r="Q246" s="235"/>
    </row>
    <row r="247" spans="1:17" ht="21.95" customHeight="1" x14ac:dyDescent="0.2">
      <c r="A247" s="215"/>
      <c r="B247" s="227" t="s">
        <v>114</v>
      </c>
      <c r="C247" s="216"/>
      <c r="D247" s="205"/>
      <c r="E247" s="205"/>
      <c r="F247" s="205"/>
      <c r="G247" s="205"/>
      <c r="H247" s="205"/>
      <c r="J247" s="233"/>
      <c r="M247" s="234"/>
      <c r="N247" s="233"/>
      <c r="P247" s="235"/>
      <c r="Q247" s="235"/>
    </row>
    <row r="248" spans="1:17" ht="21.95" customHeight="1" x14ac:dyDescent="0.2">
      <c r="A248" s="215"/>
      <c r="B248" s="227" t="s">
        <v>253</v>
      </c>
      <c r="C248" s="216"/>
      <c r="D248" s="205"/>
      <c r="E248" s="205"/>
      <c r="F248" s="205"/>
      <c r="G248" s="205"/>
      <c r="H248" s="205"/>
      <c r="J248" s="233"/>
      <c r="M248" s="234"/>
      <c r="N248" s="233"/>
      <c r="P248" s="235"/>
      <c r="Q248" s="235"/>
    </row>
    <row r="249" spans="1:17" ht="21.95" customHeight="1" x14ac:dyDescent="0.2">
      <c r="A249" s="215"/>
      <c r="B249" s="288" t="s">
        <v>254</v>
      </c>
      <c r="C249" s="216"/>
      <c r="D249" s="308" t="s">
        <v>29</v>
      </c>
      <c r="E249" s="205"/>
      <c r="F249" s="205"/>
      <c r="G249" s="205"/>
      <c r="H249" s="205"/>
      <c r="J249" s="233"/>
      <c r="M249" s="234"/>
      <c r="N249" s="233"/>
      <c r="P249" s="235"/>
      <c r="Q249" s="235"/>
    </row>
    <row r="250" spans="1:17" ht="21.95" customHeight="1" x14ac:dyDescent="0.2">
      <c r="A250" s="215"/>
      <c r="B250" s="288" t="s">
        <v>255</v>
      </c>
      <c r="C250" s="216"/>
      <c r="D250" s="308" t="s">
        <v>29</v>
      </c>
      <c r="E250" s="205"/>
      <c r="F250" s="205"/>
      <c r="G250" s="205"/>
      <c r="H250" s="205"/>
      <c r="J250" s="233"/>
      <c r="M250" s="234"/>
      <c r="N250" s="233"/>
      <c r="P250" s="235"/>
      <c r="Q250" s="235"/>
    </row>
    <row r="251" spans="1:17" ht="21.95" customHeight="1" x14ac:dyDescent="0.2">
      <c r="A251" s="215"/>
      <c r="B251" s="288" t="s">
        <v>140</v>
      </c>
      <c r="C251" s="216"/>
      <c r="D251" s="308" t="s">
        <v>29</v>
      </c>
      <c r="E251" s="205"/>
      <c r="F251" s="205"/>
      <c r="G251" s="205"/>
      <c r="H251" s="205"/>
      <c r="J251" s="233"/>
      <c r="M251" s="234"/>
      <c r="N251" s="233"/>
      <c r="P251" s="235"/>
      <c r="Q251" s="235"/>
    </row>
    <row r="252" spans="1:17" ht="21.95" customHeight="1" x14ac:dyDescent="0.2">
      <c r="A252" s="215"/>
      <c r="B252" s="288" t="s">
        <v>141</v>
      </c>
      <c r="C252" s="216"/>
      <c r="D252" s="205"/>
      <c r="E252" s="205"/>
      <c r="F252" s="205"/>
      <c r="G252" s="205"/>
      <c r="H252" s="205"/>
      <c r="J252" s="233"/>
      <c r="M252" s="234"/>
      <c r="N252" s="233"/>
      <c r="P252" s="235"/>
      <c r="Q252" s="235"/>
    </row>
    <row r="253" spans="1:17" ht="21.95" customHeight="1" x14ac:dyDescent="0.2">
      <c r="A253" s="215"/>
      <c r="B253" s="288" t="s">
        <v>142</v>
      </c>
      <c r="C253" s="216"/>
      <c r="D253" s="308" t="s">
        <v>542</v>
      </c>
      <c r="E253" s="205"/>
      <c r="F253" s="205"/>
      <c r="G253" s="205"/>
      <c r="H253" s="205"/>
      <c r="J253" s="233"/>
      <c r="M253" s="234"/>
      <c r="N253" s="233"/>
      <c r="P253" s="235"/>
      <c r="Q253" s="235"/>
    </row>
    <row r="254" spans="1:17" ht="21.95" customHeight="1" x14ac:dyDescent="0.2">
      <c r="A254" s="215"/>
      <c r="B254" s="288" t="s">
        <v>144</v>
      </c>
      <c r="C254" s="216"/>
      <c r="D254" s="308" t="s">
        <v>38</v>
      </c>
      <c r="E254" s="205"/>
      <c r="F254" s="205"/>
      <c r="G254" s="205"/>
      <c r="H254" s="205"/>
      <c r="J254" s="233"/>
      <c r="M254" s="234"/>
      <c r="N254" s="233"/>
      <c r="P254" s="235"/>
      <c r="Q254" s="235"/>
    </row>
    <row r="255" spans="1:17" ht="21.95" customHeight="1" x14ac:dyDescent="0.2">
      <c r="A255" s="215"/>
      <c r="B255" s="288" t="s">
        <v>256</v>
      </c>
      <c r="C255" s="216"/>
      <c r="D255" s="308" t="s">
        <v>543</v>
      </c>
      <c r="E255" s="205"/>
      <c r="F255" s="205"/>
      <c r="G255" s="205"/>
      <c r="H255" s="205"/>
      <c r="J255" s="233"/>
      <c r="M255" s="234"/>
      <c r="N255" s="233"/>
      <c r="P255" s="235"/>
      <c r="Q255" s="235"/>
    </row>
    <row r="256" spans="1:17" ht="21.95" customHeight="1" x14ac:dyDescent="0.2">
      <c r="A256" s="215"/>
      <c r="B256" s="288" t="s">
        <v>146</v>
      </c>
      <c r="C256" s="216"/>
      <c r="D256" s="308" t="s">
        <v>541</v>
      </c>
      <c r="E256" s="205"/>
      <c r="F256" s="205"/>
      <c r="G256" s="205"/>
      <c r="H256" s="205"/>
      <c r="J256" s="233"/>
      <c r="M256" s="234"/>
      <c r="N256" s="233"/>
      <c r="P256" s="235"/>
      <c r="Q256" s="235"/>
    </row>
    <row r="257" spans="1:17" ht="21.95" customHeight="1" x14ac:dyDescent="0.2">
      <c r="A257" s="215"/>
      <c r="B257" s="288" t="s">
        <v>147</v>
      </c>
      <c r="C257" s="216"/>
      <c r="D257" s="308" t="s">
        <v>38</v>
      </c>
      <c r="E257" s="205"/>
      <c r="F257" s="205"/>
      <c r="G257" s="205"/>
      <c r="H257" s="205"/>
      <c r="J257" s="233"/>
      <c r="M257" s="234"/>
      <c r="N257" s="233"/>
      <c r="P257" s="235"/>
      <c r="Q257" s="235"/>
    </row>
    <row r="258" spans="1:17" ht="21.95" customHeight="1" x14ac:dyDescent="0.2">
      <c r="A258" s="215"/>
      <c r="B258" s="227"/>
      <c r="C258" s="216"/>
      <c r="D258" s="205"/>
      <c r="E258" s="205"/>
      <c r="F258" s="205"/>
      <c r="G258" s="205"/>
      <c r="H258" s="205"/>
      <c r="J258" s="233"/>
      <c r="M258" s="234"/>
      <c r="N258" s="233"/>
      <c r="P258" s="235"/>
      <c r="Q258" s="235"/>
    </row>
    <row r="259" spans="1:17" ht="21.95" customHeight="1" x14ac:dyDescent="0.2">
      <c r="A259" s="215"/>
      <c r="B259" s="288" t="s">
        <v>259</v>
      </c>
      <c r="C259" s="216"/>
      <c r="D259" s="205"/>
      <c r="E259" s="205"/>
      <c r="F259" s="205"/>
      <c r="G259" s="205"/>
      <c r="H259" s="205"/>
      <c r="J259" s="233"/>
      <c r="M259" s="234"/>
      <c r="N259" s="233"/>
      <c r="P259" s="235"/>
      <c r="Q259" s="235"/>
    </row>
    <row r="260" spans="1:17" ht="21.95" customHeight="1" x14ac:dyDescent="0.2">
      <c r="A260" s="215"/>
      <c r="B260" s="288" t="s">
        <v>257</v>
      </c>
      <c r="C260" s="216"/>
      <c r="D260" s="205" t="s">
        <v>34</v>
      </c>
      <c r="E260" s="205"/>
      <c r="F260" s="205"/>
      <c r="G260" s="205"/>
      <c r="H260" s="205"/>
      <c r="J260" s="233"/>
      <c r="M260" s="234"/>
      <c r="N260" s="233"/>
      <c r="P260" s="235"/>
      <c r="Q260" s="235"/>
    </row>
    <row r="261" spans="1:17" ht="21.95" customHeight="1" x14ac:dyDescent="0.2">
      <c r="A261" s="215"/>
      <c r="B261" s="288" t="s">
        <v>258</v>
      </c>
      <c r="C261" s="216"/>
      <c r="D261" s="205" t="s">
        <v>29</v>
      </c>
      <c r="E261" s="205"/>
      <c r="F261" s="205"/>
      <c r="G261" s="205"/>
      <c r="H261" s="205"/>
      <c r="J261" s="233"/>
      <c r="M261" s="234"/>
      <c r="N261" s="233"/>
      <c r="P261" s="235"/>
      <c r="Q261" s="235"/>
    </row>
    <row r="262" spans="1:17" ht="21.95" customHeight="1" x14ac:dyDescent="0.2">
      <c r="A262" s="215"/>
      <c r="B262" s="227"/>
      <c r="C262" s="216"/>
      <c r="D262" s="205"/>
      <c r="E262" s="205"/>
      <c r="F262" s="205"/>
      <c r="G262" s="205"/>
      <c r="H262" s="205"/>
      <c r="J262" s="233"/>
      <c r="M262" s="234"/>
      <c r="N262" s="233"/>
      <c r="P262" s="235"/>
      <c r="Q262" s="235"/>
    </row>
    <row r="263" spans="1:17" ht="21.95" customHeight="1" x14ac:dyDescent="0.2">
      <c r="A263" s="215"/>
      <c r="B263" s="227" t="s">
        <v>260</v>
      </c>
      <c r="C263" s="216"/>
      <c r="D263" s="205"/>
      <c r="E263" s="205"/>
      <c r="F263" s="205"/>
      <c r="G263" s="205"/>
      <c r="H263" s="205"/>
      <c r="J263" s="233"/>
      <c r="M263" s="234"/>
      <c r="N263" s="233"/>
      <c r="P263" s="235"/>
      <c r="Q263" s="235"/>
    </row>
    <row r="264" spans="1:17" ht="21.95" customHeight="1" x14ac:dyDescent="0.2">
      <c r="A264" s="215"/>
      <c r="B264" s="227" t="s">
        <v>140</v>
      </c>
      <c r="C264" s="216"/>
      <c r="D264" s="205" t="s">
        <v>29</v>
      </c>
      <c r="E264" s="205"/>
      <c r="F264" s="205"/>
      <c r="G264" s="205"/>
      <c r="H264" s="205"/>
      <c r="J264" s="233"/>
      <c r="M264" s="234"/>
      <c r="N264" s="233"/>
      <c r="P264" s="235"/>
      <c r="Q264" s="235"/>
    </row>
    <row r="265" spans="1:17" ht="21.95" customHeight="1" x14ac:dyDescent="0.2">
      <c r="A265" s="215"/>
      <c r="B265" s="227" t="s">
        <v>141</v>
      </c>
      <c r="C265" s="216"/>
      <c r="D265" s="205"/>
      <c r="E265" s="205"/>
      <c r="F265" s="205"/>
      <c r="G265" s="205"/>
      <c r="H265" s="205"/>
      <c r="J265" s="233"/>
      <c r="M265" s="234"/>
      <c r="N265" s="233"/>
      <c r="P265" s="235"/>
      <c r="Q265" s="235"/>
    </row>
    <row r="266" spans="1:17" ht="21.95" customHeight="1" x14ac:dyDescent="0.2">
      <c r="A266" s="215"/>
      <c r="B266" s="227" t="s">
        <v>142</v>
      </c>
      <c r="C266" s="216"/>
      <c r="D266" s="205" t="s">
        <v>542</v>
      </c>
      <c r="E266" s="205"/>
      <c r="F266" s="205"/>
      <c r="G266" s="205"/>
      <c r="H266" s="205"/>
      <c r="J266" s="233"/>
      <c r="M266" s="234"/>
      <c r="N266" s="233"/>
      <c r="P266" s="235"/>
      <c r="Q266" s="235"/>
    </row>
    <row r="267" spans="1:17" ht="21.95" customHeight="1" x14ac:dyDescent="0.2">
      <c r="A267" s="215"/>
      <c r="B267" s="227" t="s">
        <v>144</v>
      </c>
      <c r="C267" s="216"/>
      <c r="D267" s="205" t="s">
        <v>38</v>
      </c>
      <c r="E267" s="205"/>
      <c r="F267" s="205"/>
      <c r="G267" s="205"/>
      <c r="H267" s="205"/>
      <c r="J267" s="233"/>
      <c r="M267" s="234"/>
      <c r="N267" s="233"/>
      <c r="P267" s="235"/>
      <c r="Q267" s="235"/>
    </row>
    <row r="268" spans="1:17" ht="21.95" customHeight="1" x14ac:dyDescent="0.2">
      <c r="A268" s="215"/>
      <c r="B268" s="227" t="s">
        <v>145</v>
      </c>
      <c r="C268" s="216"/>
      <c r="D268" s="205" t="s">
        <v>543</v>
      </c>
      <c r="E268" s="205"/>
      <c r="F268" s="205"/>
      <c r="G268" s="205"/>
      <c r="H268" s="205"/>
      <c r="J268" s="233"/>
      <c r="M268" s="234"/>
      <c r="N268" s="233"/>
      <c r="P268" s="235"/>
      <c r="Q268" s="235"/>
    </row>
    <row r="269" spans="1:17" ht="21.95" customHeight="1" x14ac:dyDescent="0.2">
      <c r="A269" s="215"/>
      <c r="B269" s="227" t="s">
        <v>146</v>
      </c>
      <c r="C269" s="216"/>
      <c r="D269" s="205" t="s">
        <v>541</v>
      </c>
      <c r="E269" s="205"/>
      <c r="F269" s="205"/>
      <c r="G269" s="205"/>
      <c r="H269" s="205"/>
      <c r="J269" s="233"/>
      <c r="M269" s="234"/>
      <c r="N269" s="233"/>
      <c r="P269" s="235"/>
      <c r="Q269" s="235"/>
    </row>
    <row r="270" spans="1:17" ht="21.95" customHeight="1" x14ac:dyDescent="0.2">
      <c r="A270" s="215"/>
      <c r="B270" s="227" t="s">
        <v>147</v>
      </c>
      <c r="C270" s="216"/>
      <c r="D270" s="205" t="s">
        <v>38</v>
      </c>
      <c r="E270" s="205"/>
      <c r="F270" s="205"/>
      <c r="G270" s="205"/>
      <c r="H270" s="205"/>
      <c r="J270" s="233"/>
      <c r="M270" s="234"/>
      <c r="N270" s="233"/>
      <c r="P270" s="235"/>
      <c r="Q270" s="235"/>
    </row>
    <row r="271" spans="1:17" ht="21.95" customHeight="1" x14ac:dyDescent="0.2">
      <c r="A271" s="215"/>
      <c r="B271" s="227"/>
      <c r="C271" s="216"/>
      <c r="D271" s="205"/>
      <c r="E271" s="205"/>
      <c r="F271" s="205"/>
      <c r="G271" s="205"/>
      <c r="H271" s="205"/>
      <c r="J271" s="233"/>
      <c r="M271" s="234"/>
      <c r="N271" s="233"/>
      <c r="P271" s="235"/>
      <c r="Q271" s="235"/>
    </row>
    <row r="272" spans="1:17" ht="23.25" customHeight="1" x14ac:dyDescent="0.2">
      <c r="A272" s="215"/>
      <c r="B272" s="227" t="s">
        <v>115</v>
      </c>
      <c r="C272" s="216"/>
      <c r="D272" s="205"/>
      <c r="E272" s="205"/>
      <c r="F272" s="205"/>
      <c r="G272" s="205"/>
      <c r="H272" s="205"/>
      <c r="J272" s="233"/>
      <c r="M272" s="234"/>
      <c r="N272" s="233"/>
      <c r="P272" s="235"/>
      <c r="Q272" s="235"/>
    </row>
    <row r="273" spans="1:17" ht="23.25" customHeight="1" x14ac:dyDescent="0.2">
      <c r="A273" s="215"/>
      <c r="B273" s="290" t="s">
        <v>261</v>
      </c>
      <c r="C273" s="216"/>
      <c r="D273" s="205" t="s">
        <v>31</v>
      </c>
      <c r="E273" s="205"/>
      <c r="F273" s="205"/>
      <c r="G273" s="205"/>
      <c r="H273" s="205"/>
      <c r="J273" s="233"/>
      <c r="M273" s="234"/>
      <c r="N273" s="233"/>
      <c r="P273" s="235"/>
      <c r="Q273" s="235"/>
    </row>
    <row r="274" spans="1:17" ht="23.25" customHeight="1" x14ac:dyDescent="0.2">
      <c r="A274" s="215"/>
      <c r="B274" s="290" t="s">
        <v>262</v>
      </c>
      <c r="C274" s="216"/>
      <c r="D274" s="205" t="s">
        <v>31</v>
      </c>
      <c r="E274" s="205"/>
      <c r="F274" s="205"/>
      <c r="G274" s="205"/>
      <c r="H274" s="205"/>
      <c r="J274" s="233"/>
      <c r="M274" s="234"/>
      <c r="N274" s="233"/>
      <c r="P274" s="235"/>
      <c r="Q274" s="235"/>
    </row>
    <row r="275" spans="1:17" ht="23.25" customHeight="1" x14ac:dyDescent="0.2">
      <c r="A275" s="215"/>
      <c r="B275" s="290" t="s">
        <v>263</v>
      </c>
      <c r="C275" s="216"/>
      <c r="D275" s="205"/>
      <c r="E275" s="205"/>
      <c r="F275" s="205"/>
      <c r="G275" s="205"/>
      <c r="H275" s="205"/>
      <c r="J275" s="233"/>
      <c r="M275" s="234"/>
      <c r="N275" s="233"/>
      <c r="P275" s="235"/>
      <c r="Q275" s="235"/>
    </row>
    <row r="276" spans="1:17" ht="23.25" customHeight="1" x14ac:dyDescent="0.2">
      <c r="A276" s="215"/>
      <c r="B276" s="290" t="s">
        <v>264</v>
      </c>
      <c r="C276" s="216"/>
      <c r="D276" s="205" t="s">
        <v>37</v>
      </c>
      <c r="E276" s="205"/>
      <c r="F276" s="205"/>
      <c r="G276" s="205"/>
      <c r="H276" s="205"/>
      <c r="J276" s="233"/>
      <c r="M276" s="234"/>
      <c r="N276" s="233"/>
      <c r="P276" s="235"/>
      <c r="Q276" s="235"/>
    </row>
    <row r="277" spans="1:17" ht="23.25" customHeight="1" x14ac:dyDescent="0.2">
      <c r="A277" s="215"/>
      <c r="B277" s="290" t="s">
        <v>265</v>
      </c>
      <c r="C277" s="216"/>
      <c r="D277" s="205" t="s">
        <v>552</v>
      </c>
      <c r="E277" s="205"/>
      <c r="F277" s="205"/>
      <c r="G277" s="205"/>
      <c r="H277" s="205"/>
      <c r="J277" s="233"/>
      <c r="M277" s="234"/>
      <c r="N277" s="233"/>
      <c r="P277" s="235"/>
      <c r="Q277" s="235"/>
    </row>
    <row r="278" spans="1:17" ht="23.25" customHeight="1" x14ac:dyDescent="0.2">
      <c r="A278" s="215"/>
      <c r="B278" s="290" t="s">
        <v>266</v>
      </c>
      <c r="C278" s="216"/>
      <c r="D278" s="205" t="s">
        <v>542</v>
      </c>
      <c r="E278" s="205"/>
      <c r="F278" s="205"/>
      <c r="G278" s="205"/>
      <c r="H278" s="205"/>
      <c r="J278" s="233"/>
      <c r="M278" s="234"/>
      <c r="N278" s="233"/>
      <c r="P278" s="235"/>
      <c r="Q278" s="235"/>
    </row>
    <row r="279" spans="1:17" ht="21.95" customHeight="1" x14ac:dyDescent="0.2">
      <c r="A279" s="215"/>
      <c r="B279" s="290" t="s">
        <v>267</v>
      </c>
      <c r="C279" s="216"/>
      <c r="D279" s="205" t="s">
        <v>35</v>
      </c>
      <c r="E279" s="205"/>
      <c r="F279" s="205"/>
      <c r="G279" s="205"/>
      <c r="H279" s="205"/>
      <c r="J279" s="233"/>
      <c r="M279" s="234"/>
      <c r="N279" s="233"/>
      <c r="P279" s="235"/>
      <c r="Q279" s="235"/>
    </row>
    <row r="280" spans="1:17" ht="21.95" customHeight="1" x14ac:dyDescent="0.2">
      <c r="A280" s="215"/>
      <c r="B280" s="290"/>
      <c r="C280" s="216"/>
      <c r="D280" s="205"/>
      <c r="E280" s="205"/>
      <c r="F280" s="205"/>
      <c r="G280" s="205"/>
      <c r="H280" s="205"/>
      <c r="J280" s="233"/>
      <c r="M280" s="234"/>
      <c r="N280" s="233"/>
      <c r="P280" s="235"/>
      <c r="Q280" s="235"/>
    </row>
    <row r="281" spans="1:17" ht="21.95" customHeight="1" x14ac:dyDescent="0.2">
      <c r="A281" s="215"/>
      <c r="B281" s="227" t="s">
        <v>116</v>
      </c>
      <c r="C281" s="216"/>
      <c r="D281" s="205" t="s">
        <v>33</v>
      </c>
      <c r="E281" s="205"/>
      <c r="F281" s="205"/>
      <c r="G281" s="205"/>
      <c r="H281" s="205"/>
      <c r="J281" s="233"/>
      <c r="M281" s="234"/>
      <c r="N281" s="233"/>
      <c r="P281" s="235"/>
      <c r="Q281" s="235"/>
    </row>
    <row r="282" spans="1:17" ht="21.95" customHeight="1" x14ac:dyDescent="0.2">
      <c r="A282" s="215"/>
      <c r="B282" s="288" t="s">
        <v>59</v>
      </c>
      <c r="C282" s="216"/>
      <c r="D282" s="205" t="s">
        <v>30</v>
      </c>
      <c r="E282" s="205"/>
      <c r="F282" s="205"/>
      <c r="G282" s="205"/>
      <c r="H282" s="205"/>
      <c r="J282" s="233"/>
      <c r="M282" s="234"/>
      <c r="N282" s="233"/>
      <c r="P282" s="235"/>
      <c r="Q282" s="235"/>
    </row>
    <row r="283" spans="1:17" ht="21.95" customHeight="1" x14ac:dyDescent="0.2">
      <c r="A283" s="215"/>
      <c r="B283" s="288" t="s">
        <v>268</v>
      </c>
      <c r="C283" s="216"/>
      <c r="D283" s="205" t="s">
        <v>553</v>
      </c>
      <c r="E283" s="205"/>
      <c r="F283" s="205"/>
      <c r="G283" s="205"/>
      <c r="H283" s="205"/>
      <c r="J283" s="233"/>
      <c r="M283" s="234"/>
      <c r="N283" s="233"/>
      <c r="P283" s="235"/>
      <c r="Q283" s="235"/>
    </row>
    <row r="284" spans="1:17" ht="21.95" customHeight="1" x14ac:dyDescent="0.2">
      <c r="A284" s="215"/>
      <c r="B284" s="288" t="s">
        <v>269</v>
      </c>
      <c r="C284" s="216"/>
      <c r="D284" s="205" t="s">
        <v>35</v>
      </c>
      <c r="E284" s="205"/>
      <c r="F284" s="205"/>
      <c r="G284" s="205"/>
      <c r="H284" s="205"/>
      <c r="J284" s="233"/>
      <c r="M284" s="234"/>
      <c r="N284" s="233"/>
      <c r="P284" s="235"/>
      <c r="Q284" s="235"/>
    </row>
    <row r="285" spans="1:17" ht="21.95" customHeight="1" x14ac:dyDescent="0.2">
      <c r="A285" s="215"/>
      <c r="B285" s="288" t="s">
        <v>270</v>
      </c>
      <c r="C285" s="216"/>
      <c r="D285" s="205" t="s">
        <v>32</v>
      </c>
      <c r="E285" s="205"/>
      <c r="F285" s="205"/>
      <c r="G285" s="205"/>
      <c r="H285" s="205"/>
      <c r="J285" s="233"/>
      <c r="M285" s="234"/>
      <c r="N285" s="233"/>
      <c r="P285" s="235"/>
      <c r="Q285" s="235"/>
    </row>
    <row r="286" spans="1:17" ht="21.95" customHeight="1" x14ac:dyDescent="0.2">
      <c r="A286" s="215"/>
      <c r="B286" s="288" t="s">
        <v>271</v>
      </c>
      <c r="C286" s="216"/>
      <c r="D286" s="205" t="s">
        <v>32</v>
      </c>
      <c r="E286" s="205"/>
      <c r="F286" s="205"/>
      <c r="G286" s="205"/>
      <c r="H286" s="205"/>
      <c r="J286" s="233"/>
      <c r="M286" s="234"/>
      <c r="N286" s="233"/>
      <c r="P286" s="235"/>
      <c r="Q286" s="235"/>
    </row>
    <row r="287" spans="1:17" ht="21.95" customHeight="1" x14ac:dyDescent="0.2">
      <c r="A287" s="215"/>
      <c r="B287" s="288" t="s">
        <v>272</v>
      </c>
      <c r="C287" s="216"/>
      <c r="D287" s="205" t="s">
        <v>32</v>
      </c>
      <c r="E287" s="205"/>
      <c r="F287" s="205"/>
      <c r="G287" s="205"/>
      <c r="H287" s="205"/>
      <c r="J287" s="233"/>
      <c r="M287" s="234"/>
      <c r="N287" s="233"/>
      <c r="P287" s="235"/>
      <c r="Q287" s="235"/>
    </row>
    <row r="288" spans="1:17" ht="21.95" customHeight="1" x14ac:dyDescent="0.2">
      <c r="A288" s="215"/>
      <c r="B288" s="288" t="s">
        <v>273</v>
      </c>
      <c r="C288" s="216"/>
      <c r="D288" s="205" t="s">
        <v>542</v>
      </c>
      <c r="E288" s="205"/>
      <c r="F288" s="205"/>
      <c r="G288" s="205"/>
      <c r="H288" s="205"/>
      <c r="J288" s="233"/>
      <c r="M288" s="234"/>
      <c r="N288" s="233"/>
      <c r="P288" s="235"/>
      <c r="Q288" s="235"/>
    </row>
    <row r="289" spans="1:17" ht="21.95" customHeight="1" x14ac:dyDescent="0.2">
      <c r="A289" s="215"/>
      <c r="B289" s="288" t="s">
        <v>274</v>
      </c>
      <c r="C289" s="216"/>
      <c r="D289" s="205" t="s">
        <v>542</v>
      </c>
      <c r="E289" s="205"/>
      <c r="F289" s="205"/>
      <c r="G289" s="205"/>
      <c r="H289" s="205"/>
      <c r="J289" s="233"/>
      <c r="M289" s="234"/>
      <c r="N289" s="233"/>
      <c r="P289" s="235"/>
      <c r="Q289" s="235"/>
    </row>
    <row r="290" spans="1:17" ht="21.95" customHeight="1" x14ac:dyDescent="0.2">
      <c r="A290" s="215"/>
      <c r="B290" s="288" t="s">
        <v>275</v>
      </c>
      <c r="C290" s="216"/>
      <c r="D290" s="205" t="s">
        <v>542</v>
      </c>
      <c r="E290" s="205"/>
      <c r="F290" s="205"/>
      <c r="G290" s="205"/>
      <c r="H290" s="205"/>
      <c r="J290" s="233"/>
      <c r="M290" s="234"/>
      <c r="N290" s="233"/>
      <c r="P290" s="235"/>
      <c r="Q290" s="235"/>
    </row>
    <row r="291" spans="1:17" ht="21.95" customHeight="1" x14ac:dyDescent="0.2">
      <c r="A291" s="215"/>
      <c r="B291" s="288" t="s">
        <v>276</v>
      </c>
      <c r="C291" s="216"/>
      <c r="D291" s="205" t="s">
        <v>30</v>
      </c>
      <c r="E291" s="205"/>
      <c r="F291" s="205"/>
      <c r="G291" s="205"/>
      <c r="H291" s="205"/>
      <c r="J291" s="233"/>
      <c r="M291" s="234"/>
      <c r="N291" s="233"/>
      <c r="P291" s="235"/>
      <c r="Q291" s="235"/>
    </row>
    <row r="292" spans="1:17" ht="21.95" customHeight="1" x14ac:dyDescent="0.2">
      <c r="A292" s="215"/>
      <c r="B292" s="288" t="s">
        <v>47</v>
      </c>
      <c r="C292" s="216"/>
      <c r="D292" s="205" t="s">
        <v>30</v>
      </c>
      <c r="E292" s="205"/>
      <c r="F292" s="205"/>
      <c r="G292" s="205"/>
      <c r="H292" s="205"/>
      <c r="J292" s="233"/>
      <c r="M292" s="234"/>
      <c r="N292" s="233"/>
      <c r="P292" s="235"/>
      <c r="Q292" s="235"/>
    </row>
    <row r="293" spans="1:17" ht="21.95" customHeight="1" x14ac:dyDescent="0.2">
      <c r="A293" s="215"/>
      <c r="B293" s="288" t="s">
        <v>46</v>
      </c>
      <c r="C293" s="216"/>
      <c r="D293" s="205" t="s">
        <v>30</v>
      </c>
      <c r="E293" s="205"/>
      <c r="F293" s="205"/>
      <c r="G293" s="205"/>
      <c r="H293" s="205"/>
      <c r="J293" s="233"/>
      <c r="M293" s="234"/>
      <c r="N293" s="233"/>
      <c r="P293" s="235"/>
      <c r="Q293" s="235"/>
    </row>
    <row r="294" spans="1:17" ht="21.95" customHeight="1" x14ac:dyDescent="0.2">
      <c r="A294" s="215"/>
      <c r="B294" s="288" t="s">
        <v>48</v>
      </c>
      <c r="C294" s="216"/>
      <c r="D294" s="205" t="s">
        <v>543</v>
      </c>
      <c r="E294" s="205"/>
      <c r="F294" s="205"/>
      <c r="G294" s="205"/>
      <c r="H294" s="205"/>
      <c r="J294" s="233"/>
      <c r="M294" s="234"/>
      <c r="N294" s="233"/>
      <c r="P294" s="235"/>
      <c r="Q294" s="235"/>
    </row>
    <row r="295" spans="1:17" ht="21.95" customHeight="1" x14ac:dyDescent="0.2">
      <c r="A295" s="215"/>
      <c r="B295" s="288" t="s">
        <v>169</v>
      </c>
      <c r="C295" s="216"/>
      <c r="D295" s="205" t="s">
        <v>9</v>
      </c>
      <c r="E295" s="205"/>
      <c r="F295" s="205"/>
      <c r="G295" s="205"/>
      <c r="H295" s="205"/>
      <c r="J295" s="233"/>
      <c r="M295" s="234"/>
      <c r="N295" s="233"/>
      <c r="P295" s="235"/>
      <c r="Q295" s="235"/>
    </row>
    <row r="296" spans="1:17" ht="21.95" customHeight="1" x14ac:dyDescent="0.2">
      <c r="A296" s="215"/>
      <c r="B296" s="288" t="s">
        <v>277</v>
      </c>
      <c r="C296" s="216"/>
      <c r="D296" s="205" t="s">
        <v>38</v>
      </c>
      <c r="E296" s="205"/>
      <c r="F296" s="205"/>
      <c r="G296" s="205"/>
      <c r="H296" s="205"/>
      <c r="J296" s="233"/>
      <c r="M296" s="234"/>
      <c r="N296" s="233"/>
      <c r="P296" s="235"/>
      <c r="Q296" s="235"/>
    </row>
    <row r="297" spans="1:17" ht="21.95" customHeight="1" x14ac:dyDescent="0.2">
      <c r="A297" s="215"/>
      <c r="B297" s="288" t="s">
        <v>175</v>
      </c>
      <c r="C297" s="216"/>
      <c r="D297" s="205" t="s">
        <v>38</v>
      </c>
      <c r="E297" s="205"/>
      <c r="F297" s="205"/>
      <c r="G297" s="205"/>
      <c r="H297" s="205"/>
      <c r="J297" s="233"/>
      <c r="M297" s="234"/>
      <c r="N297" s="233"/>
      <c r="P297" s="235"/>
      <c r="Q297" s="235"/>
    </row>
    <row r="298" spans="1:17" ht="21.95" customHeight="1" x14ac:dyDescent="0.2">
      <c r="A298" s="215"/>
      <c r="B298" s="288" t="s">
        <v>278</v>
      </c>
      <c r="C298" s="216"/>
      <c r="D298" s="205" t="s">
        <v>544</v>
      </c>
      <c r="E298" s="205"/>
      <c r="F298" s="205"/>
      <c r="G298" s="205"/>
      <c r="H298" s="205"/>
      <c r="J298" s="233"/>
      <c r="M298" s="234"/>
      <c r="N298" s="233"/>
      <c r="P298" s="235"/>
      <c r="Q298" s="235"/>
    </row>
    <row r="299" spans="1:17" ht="21.95" customHeight="1" x14ac:dyDescent="0.2">
      <c r="A299" s="215"/>
      <c r="B299" s="288" t="s">
        <v>279</v>
      </c>
      <c r="C299" s="216"/>
      <c r="D299" s="205" t="s">
        <v>544</v>
      </c>
      <c r="E299" s="205"/>
      <c r="F299" s="205"/>
      <c r="G299" s="205"/>
      <c r="H299" s="205"/>
      <c r="J299" s="233"/>
      <c r="M299" s="234"/>
      <c r="N299" s="233"/>
      <c r="P299" s="235"/>
      <c r="Q299" s="235"/>
    </row>
    <row r="300" spans="1:17" ht="21.95" customHeight="1" x14ac:dyDescent="0.2">
      <c r="A300" s="215"/>
      <c r="B300" s="288" t="s">
        <v>280</v>
      </c>
      <c r="C300" s="216"/>
      <c r="D300" s="205"/>
      <c r="E300" s="205"/>
      <c r="F300" s="205"/>
      <c r="G300" s="205"/>
      <c r="H300" s="205"/>
      <c r="J300" s="233"/>
      <c r="M300" s="234"/>
      <c r="N300" s="233"/>
      <c r="P300" s="235"/>
      <c r="Q300" s="235"/>
    </row>
    <row r="301" spans="1:17" ht="21.95" customHeight="1" x14ac:dyDescent="0.2">
      <c r="A301" s="215"/>
      <c r="B301" s="288" t="s">
        <v>281</v>
      </c>
      <c r="C301" s="216"/>
      <c r="D301" s="205" t="s">
        <v>544</v>
      </c>
      <c r="E301" s="205"/>
      <c r="F301" s="205"/>
      <c r="G301" s="205"/>
      <c r="H301" s="205"/>
      <c r="J301" s="233"/>
      <c r="M301" s="234"/>
      <c r="N301" s="233"/>
      <c r="P301" s="235"/>
      <c r="Q301" s="235"/>
    </row>
    <row r="302" spans="1:17" ht="21.95" customHeight="1" x14ac:dyDescent="0.2">
      <c r="A302" s="215"/>
      <c r="B302" s="290"/>
      <c r="C302" s="216"/>
      <c r="D302" s="205"/>
      <c r="E302" s="205"/>
      <c r="F302" s="205"/>
      <c r="G302" s="205"/>
      <c r="H302" s="205"/>
      <c r="J302" s="233"/>
      <c r="M302" s="234"/>
      <c r="N302" s="233"/>
      <c r="P302" s="235"/>
      <c r="Q302" s="235"/>
    </row>
    <row r="303" spans="1:17" ht="21.95" customHeight="1" x14ac:dyDescent="0.2">
      <c r="A303" s="215"/>
      <c r="B303" s="227" t="s">
        <v>117</v>
      </c>
      <c r="C303" s="216"/>
      <c r="D303" s="205"/>
      <c r="E303" s="205"/>
      <c r="F303" s="205"/>
      <c r="G303" s="205"/>
      <c r="H303" s="205"/>
      <c r="J303" s="233"/>
      <c r="M303" s="234"/>
      <c r="N303" s="233"/>
      <c r="P303" s="235"/>
      <c r="Q303" s="235"/>
    </row>
    <row r="304" spans="1:17" ht="21.95" customHeight="1" x14ac:dyDescent="0.2">
      <c r="A304" s="215"/>
      <c r="C304" s="216"/>
      <c r="D304" s="205" t="s">
        <v>554</v>
      </c>
      <c r="E304" s="205"/>
      <c r="F304" s="205"/>
      <c r="G304" s="205"/>
      <c r="H304" s="205"/>
      <c r="J304" s="233"/>
      <c r="M304" s="234"/>
      <c r="N304" s="233"/>
      <c r="P304" s="235"/>
      <c r="Q304" s="235"/>
    </row>
    <row r="305" spans="1:17" ht="21.95" customHeight="1" x14ac:dyDescent="0.2">
      <c r="A305" s="215"/>
      <c r="B305" s="227" t="s">
        <v>118</v>
      </c>
      <c r="C305" s="216"/>
      <c r="D305" s="205"/>
      <c r="E305" s="205"/>
      <c r="F305" s="205"/>
      <c r="G305" s="205"/>
      <c r="H305" s="205"/>
      <c r="J305" s="233"/>
      <c r="M305" s="234"/>
      <c r="N305" s="233"/>
      <c r="P305" s="235"/>
      <c r="Q305" s="235"/>
    </row>
    <row r="306" spans="1:17" ht="21.95" customHeight="1" x14ac:dyDescent="0.2">
      <c r="A306" s="215"/>
      <c r="B306" s="290" t="s">
        <v>282</v>
      </c>
      <c r="C306" s="216"/>
      <c r="D306" s="205"/>
      <c r="E306" s="205"/>
      <c r="F306" s="205"/>
      <c r="G306" s="205"/>
      <c r="H306" s="205"/>
      <c r="J306" s="233"/>
      <c r="M306" s="234"/>
      <c r="N306" s="233"/>
      <c r="P306" s="235"/>
      <c r="Q306" s="235"/>
    </row>
    <row r="307" spans="1:17" ht="21.95" customHeight="1" x14ac:dyDescent="0.2">
      <c r="A307" s="215"/>
      <c r="B307" s="290"/>
      <c r="C307" s="216"/>
      <c r="D307" s="205" t="s">
        <v>33</v>
      </c>
      <c r="E307" s="205"/>
      <c r="F307" s="205"/>
      <c r="G307" s="205"/>
      <c r="H307" s="205"/>
      <c r="J307" s="233"/>
      <c r="M307" s="234"/>
      <c r="N307" s="233"/>
      <c r="P307" s="235"/>
      <c r="Q307" s="235"/>
    </row>
    <row r="308" spans="1:17" ht="21.95" customHeight="1" x14ac:dyDescent="0.2">
      <c r="A308" s="215"/>
      <c r="B308" s="179" t="s">
        <v>283</v>
      </c>
      <c r="C308" s="216"/>
      <c r="D308" s="205"/>
      <c r="E308" s="205"/>
      <c r="F308" s="205"/>
      <c r="G308" s="205"/>
      <c r="H308" s="205"/>
      <c r="J308" s="233"/>
      <c r="M308" s="234"/>
      <c r="N308" s="233"/>
      <c r="P308" s="235"/>
      <c r="Q308" s="235"/>
    </row>
    <row r="309" spans="1:17" ht="21.95" customHeight="1" x14ac:dyDescent="0.2">
      <c r="A309" s="215"/>
      <c r="B309" s="291" t="s">
        <v>27</v>
      </c>
      <c r="C309" s="216"/>
      <c r="D309" s="205"/>
      <c r="E309" s="205"/>
      <c r="F309" s="205"/>
      <c r="G309" s="205"/>
      <c r="H309" s="205"/>
      <c r="J309" s="233"/>
      <c r="M309" s="234"/>
      <c r="N309" s="233"/>
      <c r="P309" s="235"/>
      <c r="Q309" s="235"/>
    </row>
    <row r="310" spans="1:17" ht="21.95" customHeight="1" x14ac:dyDescent="0.2">
      <c r="A310" s="215"/>
      <c r="B310" s="292" t="s">
        <v>284</v>
      </c>
      <c r="C310" s="216"/>
      <c r="D310" s="205"/>
      <c r="E310" s="205"/>
      <c r="F310" s="205"/>
      <c r="G310" s="205"/>
      <c r="H310" s="205"/>
      <c r="J310" s="233"/>
      <c r="M310" s="234"/>
      <c r="N310" s="233"/>
      <c r="P310" s="235"/>
      <c r="Q310" s="235"/>
    </row>
    <row r="311" spans="1:17" ht="21.95" customHeight="1" x14ac:dyDescent="0.2">
      <c r="A311" s="215"/>
      <c r="B311" s="292" t="s">
        <v>285</v>
      </c>
      <c r="C311" s="216"/>
      <c r="D311" s="205" t="s">
        <v>542</v>
      </c>
      <c r="E311" s="205"/>
      <c r="F311" s="205"/>
      <c r="G311" s="205"/>
      <c r="H311" s="205"/>
      <c r="J311" s="233"/>
      <c r="M311" s="234"/>
      <c r="N311" s="233"/>
      <c r="P311" s="235"/>
      <c r="Q311" s="235"/>
    </row>
    <row r="312" spans="1:17" ht="21.95" customHeight="1" x14ac:dyDescent="0.2">
      <c r="A312" s="215"/>
      <c r="B312" s="292" t="s">
        <v>286</v>
      </c>
      <c r="C312" s="216"/>
      <c r="D312" s="205" t="s">
        <v>542</v>
      </c>
      <c r="E312" s="205"/>
      <c r="F312" s="205"/>
      <c r="G312" s="205"/>
      <c r="H312" s="205"/>
      <c r="J312" s="233"/>
      <c r="M312" s="234"/>
      <c r="N312" s="233"/>
      <c r="P312" s="235"/>
      <c r="Q312" s="235"/>
    </row>
    <row r="313" spans="1:17" ht="21.95" customHeight="1" x14ac:dyDescent="0.2">
      <c r="A313" s="215"/>
      <c r="B313" s="292" t="s">
        <v>287</v>
      </c>
      <c r="C313" s="216"/>
      <c r="D313" s="205" t="s">
        <v>30</v>
      </c>
      <c r="E313" s="205"/>
      <c r="F313" s="205"/>
      <c r="G313" s="205"/>
      <c r="H313" s="205"/>
      <c r="J313" s="233"/>
      <c r="M313" s="234"/>
      <c r="N313" s="233"/>
      <c r="P313" s="235"/>
      <c r="Q313" s="235"/>
    </row>
    <row r="314" spans="1:17" ht="21.95" customHeight="1" x14ac:dyDescent="0.2">
      <c r="A314" s="215"/>
      <c r="B314" s="292" t="s">
        <v>288</v>
      </c>
      <c r="C314" s="216"/>
      <c r="D314" s="205" t="s">
        <v>30</v>
      </c>
      <c r="E314" s="205"/>
      <c r="F314" s="205"/>
      <c r="G314" s="205"/>
      <c r="H314" s="205"/>
      <c r="J314" s="233"/>
      <c r="M314" s="234"/>
      <c r="N314" s="233"/>
      <c r="P314" s="235"/>
      <c r="Q314" s="235"/>
    </row>
    <row r="315" spans="1:17" ht="21.95" customHeight="1" x14ac:dyDescent="0.2">
      <c r="A315" s="215"/>
      <c r="B315" s="292" t="s">
        <v>289</v>
      </c>
      <c r="C315" s="216"/>
      <c r="D315" s="205" t="s">
        <v>542</v>
      </c>
      <c r="E315" s="205"/>
      <c r="F315" s="205"/>
      <c r="G315" s="205"/>
      <c r="H315" s="205"/>
      <c r="J315" s="233"/>
      <c r="M315" s="234"/>
      <c r="N315" s="233"/>
      <c r="P315" s="235"/>
      <c r="Q315" s="235"/>
    </row>
    <row r="316" spans="1:17" ht="21.95" customHeight="1" x14ac:dyDescent="0.2">
      <c r="A316" s="215"/>
      <c r="B316" s="292" t="s">
        <v>273</v>
      </c>
      <c r="C316" s="216"/>
      <c r="D316" s="205" t="s">
        <v>542</v>
      </c>
      <c r="E316" s="205"/>
      <c r="F316" s="205"/>
      <c r="G316" s="205"/>
      <c r="H316" s="205"/>
      <c r="J316" s="233"/>
      <c r="M316" s="234"/>
      <c r="N316" s="233"/>
      <c r="P316" s="235"/>
      <c r="Q316" s="235"/>
    </row>
    <row r="317" spans="1:17" ht="21.95" customHeight="1" x14ac:dyDescent="0.2">
      <c r="A317" s="215"/>
      <c r="B317" s="292" t="s">
        <v>274</v>
      </c>
      <c r="C317" s="216"/>
      <c r="D317" s="205" t="s">
        <v>542</v>
      </c>
      <c r="E317" s="205"/>
      <c r="F317" s="205"/>
      <c r="G317" s="205"/>
      <c r="H317" s="205"/>
      <c r="J317" s="233"/>
      <c r="M317" s="234"/>
      <c r="N317" s="233"/>
      <c r="P317" s="235"/>
      <c r="Q317" s="235"/>
    </row>
    <row r="318" spans="1:17" ht="21.95" customHeight="1" x14ac:dyDescent="0.2">
      <c r="A318" s="215"/>
      <c r="B318" s="292" t="s">
        <v>276</v>
      </c>
      <c r="C318" s="216"/>
      <c r="D318" s="205" t="s">
        <v>542</v>
      </c>
      <c r="E318" s="205"/>
      <c r="F318" s="205"/>
      <c r="G318" s="205"/>
      <c r="H318" s="205"/>
      <c r="J318" s="233"/>
      <c r="M318" s="234"/>
      <c r="N318" s="233"/>
      <c r="P318" s="235"/>
      <c r="Q318" s="235"/>
    </row>
    <row r="319" spans="1:17" ht="21.95" customHeight="1" x14ac:dyDescent="0.2">
      <c r="A319" s="215"/>
      <c r="B319" s="292" t="s">
        <v>47</v>
      </c>
      <c r="C319" s="216"/>
      <c r="D319" s="205" t="s">
        <v>30</v>
      </c>
      <c r="E319" s="205"/>
      <c r="F319" s="205"/>
      <c r="G319" s="205"/>
      <c r="H319" s="205"/>
      <c r="J319" s="233"/>
      <c r="M319" s="234"/>
      <c r="N319" s="233"/>
      <c r="P319" s="235"/>
      <c r="Q319" s="235"/>
    </row>
    <row r="320" spans="1:17" ht="21.95" customHeight="1" x14ac:dyDescent="0.2">
      <c r="A320" s="215"/>
      <c r="B320" s="292" t="s">
        <v>46</v>
      </c>
      <c r="C320" s="216"/>
      <c r="D320" s="205" t="s">
        <v>30</v>
      </c>
      <c r="E320" s="205"/>
      <c r="F320" s="205"/>
      <c r="G320" s="205"/>
      <c r="H320" s="205"/>
      <c r="J320" s="233"/>
      <c r="M320" s="234"/>
      <c r="N320" s="233"/>
      <c r="P320" s="235"/>
      <c r="Q320" s="235"/>
    </row>
    <row r="321" spans="1:17" ht="21.95" customHeight="1" x14ac:dyDescent="0.2">
      <c r="A321" s="215"/>
      <c r="B321" s="292" t="s">
        <v>48</v>
      </c>
      <c r="C321" s="216"/>
      <c r="D321" s="205" t="s">
        <v>30</v>
      </c>
      <c r="E321" s="205"/>
      <c r="F321" s="205"/>
      <c r="G321" s="205"/>
      <c r="H321" s="205"/>
      <c r="J321" s="233"/>
      <c r="M321" s="234"/>
      <c r="N321" s="233"/>
      <c r="P321" s="235"/>
      <c r="Q321" s="235"/>
    </row>
    <row r="322" spans="1:17" ht="21.95" customHeight="1" x14ac:dyDescent="0.2">
      <c r="A322" s="215"/>
      <c r="B322" s="292" t="s">
        <v>169</v>
      </c>
      <c r="C322" s="216"/>
      <c r="D322" s="205" t="s">
        <v>543</v>
      </c>
      <c r="E322" s="205"/>
      <c r="F322" s="205"/>
      <c r="G322" s="205"/>
      <c r="H322" s="205"/>
      <c r="J322" s="233"/>
      <c r="M322" s="234"/>
      <c r="N322" s="233"/>
      <c r="P322" s="235"/>
      <c r="Q322" s="235"/>
    </row>
    <row r="323" spans="1:17" ht="21.95" customHeight="1" x14ac:dyDescent="0.2">
      <c r="A323" s="215"/>
      <c r="B323" s="292" t="s">
        <v>277</v>
      </c>
      <c r="C323" s="216"/>
      <c r="D323" s="205" t="s">
        <v>9</v>
      </c>
      <c r="E323" s="205"/>
      <c r="F323" s="205"/>
      <c r="G323" s="205"/>
      <c r="H323" s="205"/>
      <c r="J323" s="233"/>
      <c r="M323" s="234"/>
      <c r="N323" s="233"/>
      <c r="P323" s="235"/>
      <c r="Q323" s="235"/>
    </row>
    <row r="324" spans="1:17" ht="21.95" customHeight="1" x14ac:dyDescent="0.2">
      <c r="A324" s="215"/>
      <c r="B324" s="292" t="s">
        <v>175</v>
      </c>
      <c r="C324" s="216"/>
      <c r="D324" s="205" t="s">
        <v>38</v>
      </c>
      <c r="E324" s="205"/>
      <c r="F324" s="205"/>
      <c r="G324" s="205"/>
      <c r="H324" s="205"/>
      <c r="J324" s="233"/>
      <c r="M324" s="234"/>
      <c r="N324" s="233"/>
      <c r="P324" s="235"/>
      <c r="Q324" s="235"/>
    </row>
    <row r="325" spans="1:17" ht="21.95" customHeight="1" x14ac:dyDescent="0.2">
      <c r="A325" s="215"/>
      <c r="B325" s="293" t="s">
        <v>290</v>
      </c>
      <c r="C325" s="216"/>
      <c r="D325" s="205" t="s">
        <v>38</v>
      </c>
      <c r="E325" s="205"/>
      <c r="F325" s="205"/>
      <c r="G325" s="205"/>
      <c r="H325" s="205"/>
      <c r="J325" s="233"/>
      <c r="M325" s="234"/>
      <c r="N325" s="233"/>
      <c r="P325" s="235"/>
      <c r="Q325" s="235"/>
    </row>
    <row r="326" spans="1:17" ht="21.95" customHeight="1" x14ac:dyDescent="0.2">
      <c r="A326" s="215"/>
      <c r="B326" s="256" t="s">
        <v>177</v>
      </c>
      <c r="C326" s="216"/>
      <c r="D326" s="205" t="s">
        <v>33</v>
      </c>
      <c r="E326" s="205"/>
      <c r="F326" s="205"/>
      <c r="G326" s="205"/>
      <c r="H326" s="205"/>
      <c r="J326" s="233"/>
      <c r="M326" s="234"/>
      <c r="N326" s="233"/>
      <c r="P326" s="235"/>
      <c r="Q326" s="235"/>
    </row>
    <row r="327" spans="1:17" ht="21.95" customHeight="1" x14ac:dyDescent="0.2">
      <c r="A327" s="215"/>
      <c r="B327" s="256" t="s">
        <v>178</v>
      </c>
      <c r="C327" s="216"/>
      <c r="D327" s="205"/>
      <c r="E327" s="205"/>
      <c r="F327" s="205"/>
      <c r="G327" s="205"/>
      <c r="H327" s="205"/>
      <c r="J327" s="233"/>
      <c r="M327" s="234"/>
      <c r="N327" s="233"/>
      <c r="P327" s="235"/>
      <c r="Q327" s="235"/>
    </row>
    <row r="328" spans="1:17" ht="21.95" customHeight="1" x14ac:dyDescent="0.2">
      <c r="A328" s="215"/>
      <c r="B328" s="256" t="s">
        <v>291</v>
      </c>
      <c r="C328" s="216"/>
      <c r="D328" s="205"/>
      <c r="E328" s="205"/>
      <c r="F328" s="205"/>
      <c r="G328" s="205"/>
      <c r="H328" s="205"/>
      <c r="J328" s="233"/>
      <c r="M328" s="234"/>
      <c r="N328" s="233"/>
      <c r="P328" s="235"/>
      <c r="Q328" s="235"/>
    </row>
    <row r="329" spans="1:17" ht="21.95" customHeight="1" x14ac:dyDescent="0.2">
      <c r="A329" s="215"/>
      <c r="B329" s="291" t="s">
        <v>292</v>
      </c>
      <c r="C329" s="216"/>
      <c r="D329" s="205"/>
      <c r="E329" s="205"/>
      <c r="F329" s="205"/>
      <c r="G329" s="205"/>
      <c r="H329" s="205"/>
      <c r="J329" s="233"/>
      <c r="M329" s="234"/>
      <c r="N329" s="233"/>
      <c r="P329" s="235"/>
      <c r="Q329" s="235"/>
    </row>
    <row r="330" spans="1:17" ht="21.95" customHeight="1" x14ac:dyDescent="0.2">
      <c r="A330" s="215"/>
      <c r="B330" s="292" t="s">
        <v>293</v>
      </c>
      <c r="C330" s="216"/>
      <c r="D330" s="205"/>
      <c r="E330" s="205"/>
      <c r="F330" s="205"/>
      <c r="G330" s="205"/>
      <c r="H330" s="205"/>
      <c r="J330" s="233"/>
      <c r="M330" s="234"/>
      <c r="N330" s="233"/>
      <c r="P330" s="235"/>
      <c r="Q330" s="235"/>
    </row>
    <row r="331" spans="1:17" ht="21.95" customHeight="1" x14ac:dyDescent="0.2">
      <c r="A331" s="215"/>
      <c r="B331" s="292" t="s">
        <v>294</v>
      </c>
      <c r="C331" s="216"/>
      <c r="D331" s="205" t="s">
        <v>9</v>
      </c>
      <c r="E331" s="205"/>
      <c r="F331" s="205"/>
      <c r="G331" s="205"/>
      <c r="H331" s="205"/>
      <c r="J331" s="233"/>
      <c r="M331" s="234"/>
      <c r="N331" s="233"/>
      <c r="P331" s="235"/>
      <c r="Q331" s="235"/>
    </row>
    <row r="332" spans="1:17" ht="21.95" customHeight="1" x14ac:dyDescent="0.2">
      <c r="A332" s="215"/>
      <c r="B332" s="292" t="s">
        <v>295</v>
      </c>
      <c r="C332" s="216"/>
      <c r="D332" s="205" t="s">
        <v>31</v>
      </c>
      <c r="E332" s="205"/>
      <c r="F332" s="205"/>
      <c r="G332" s="205"/>
      <c r="H332" s="205"/>
      <c r="J332" s="233"/>
      <c r="M332" s="234"/>
      <c r="N332" s="233"/>
      <c r="P332" s="235"/>
      <c r="Q332" s="235"/>
    </row>
    <row r="333" spans="1:17" ht="21.95" customHeight="1" x14ac:dyDescent="0.2">
      <c r="A333" s="215"/>
      <c r="B333" s="292" t="s">
        <v>296</v>
      </c>
      <c r="C333" s="216"/>
      <c r="D333" s="205" t="s">
        <v>31</v>
      </c>
      <c r="E333" s="205"/>
      <c r="F333" s="205"/>
      <c r="G333" s="205"/>
      <c r="H333" s="205"/>
      <c r="J333" s="233"/>
      <c r="M333" s="234"/>
      <c r="N333" s="233"/>
      <c r="P333" s="235"/>
      <c r="Q333" s="235"/>
    </row>
    <row r="334" spans="1:17" ht="21.95" customHeight="1" x14ac:dyDescent="0.2">
      <c r="A334" s="215"/>
      <c r="B334" s="292" t="s">
        <v>297</v>
      </c>
      <c r="C334" s="216"/>
      <c r="D334" s="205" t="s">
        <v>37</v>
      </c>
      <c r="E334" s="205"/>
      <c r="F334" s="205"/>
      <c r="G334" s="205"/>
      <c r="H334" s="205"/>
      <c r="J334" s="233"/>
      <c r="M334" s="234"/>
      <c r="N334" s="233"/>
      <c r="P334" s="235"/>
      <c r="Q334" s="235"/>
    </row>
    <row r="335" spans="1:17" ht="21.95" customHeight="1" x14ac:dyDescent="0.2">
      <c r="A335" s="215"/>
      <c r="B335" s="292" t="s">
        <v>298</v>
      </c>
      <c r="C335" s="216"/>
      <c r="D335" s="205" t="s">
        <v>37</v>
      </c>
      <c r="E335" s="205"/>
      <c r="F335" s="205"/>
      <c r="G335" s="205"/>
      <c r="H335" s="205"/>
      <c r="J335" s="233"/>
      <c r="M335" s="234"/>
      <c r="N335" s="233"/>
      <c r="P335" s="235"/>
      <c r="Q335" s="235"/>
    </row>
    <row r="336" spans="1:17" ht="21.95" customHeight="1" x14ac:dyDescent="0.2">
      <c r="A336" s="215"/>
      <c r="B336" s="292" t="s">
        <v>299</v>
      </c>
      <c r="C336" s="216"/>
      <c r="D336" s="205" t="s">
        <v>552</v>
      </c>
      <c r="E336" s="205"/>
      <c r="F336" s="205"/>
      <c r="G336" s="205"/>
      <c r="H336" s="205"/>
      <c r="J336" s="233"/>
      <c r="M336" s="234"/>
      <c r="N336" s="233"/>
      <c r="P336" s="235"/>
      <c r="Q336" s="235"/>
    </row>
    <row r="337" spans="1:17" ht="21.95" customHeight="1" x14ac:dyDescent="0.2">
      <c r="A337" s="215"/>
      <c r="B337" s="291" t="s">
        <v>300</v>
      </c>
      <c r="C337" s="216"/>
      <c r="D337" s="205" t="s">
        <v>32</v>
      </c>
      <c r="E337" s="205"/>
      <c r="F337" s="205"/>
      <c r="G337" s="205"/>
      <c r="H337" s="205"/>
      <c r="J337" s="233"/>
      <c r="M337" s="234"/>
      <c r="N337" s="233"/>
      <c r="P337" s="235"/>
      <c r="Q337" s="235"/>
    </row>
    <row r="338" spans="1:17" ht="21.95" customHeight="1" x14ac:dyDescent="0.2">
      <c r="A338" s="215"/>
      <c r="B338" s="292" t="s">
        <v>301</v>
      </c>
      <c r="C338" s="216"/>
      <c r="D338" s="205"/>
      <c r="E338" s="205"/>
      <c r="F338" s="205"/>
      <c r="G338" s="205"/>
      <c r="H338" s="205"/>
      <c r="J338" s="233"/>
      <c r="M338" s="234"/>
      <c r="N338" s="233"/>
      <c r="P338" s="235"/>
      <c r="Q338" s="235"/>
    </row>
    <row r="339" spans="1:17" ht="21.95" customHeight="1" x14ac:dyDescent="0.2">
      <c r="A339" s="215"/>
      <c r="B339" s="292" t="s">
        <v>302</v>
      </c>
      <c r="C339" s="216"/>
      <c r="D339" s="205" t="s">
        <v>9</v>
      </c>
      <c r="E339" s="205"/>
      <c r="F339" s="205"/>
      <c r="G339" s="205"/>
      <c r="H339" s="205"/>
      <c r="J339" s="233"/>
      <c r="M339" s="234"/>
      <c r="N339" s="233"/>
      <c r="P339" s="235"/>
      <c r="Q339" s="235"/>
    </row>
    <row r="340" spans="1:17" ht="21.95" customHeight="1" x14ac:dyDescent="0.2">
      <c r="A340" s="215"/>
      <c r="B340" s="292" t="s">
        <v>303</v>
      </c>
      <c r="C340" s="216"/>
      <c r="D340" s="205" t="s">
        <v>9</v>
      </c>
      <c r="E340" s="205"/>
      <c r="F340" s="205"/>
      <c r="G340" s="205"/>
      <c r="H340" s="205"/>
      <c r="J340" s="233"/>
      <c r="M340" s="234"/>
      <c r="N340" s="233"/>
      <c r="P340" s="235"/>
      <c r="Q340" s="235"/>
    </row>
    <row r="341" spans="1:17" ht="21.95" customHeight="1" x14ac:dyDescent="0.2">
      <c r="A341" s="215"/>
      <c r="B341" s="292" t="s">
        <v>304</v>
      </c>
      <c r="C341" s="216"/>
      <c r="D341" s="205" t="s">
        <v>31</v>
      </c>
      <c r="E341" s="205"/>
      <c r="F341" s="205"/>
      <c r="G341" s="205"/>
      <c r="H341" s="205"/>
      <c r="J341" s="233"/>
      <c r="M341" s="234"/>
      <c r="N341" s="233"/>
      <c r="P341" s="235"/>
      <c r="Q341" s="235"/>
    </row>
    <row r="342" spans="1:17" ht="21.95" customHeight="1" x14ac:dyDescent="0.2">
      <c r="A342" s="215"/>
      <c r="B342" s="292" t="s">
        <v>305</v>
      </c>
      <c r="C342" s="216"/>
      <c r="D342" s="205" t="s">
        <v>31</v>
      </c>
      <c r="E342" s="205"/>
      <c r="F342" s="205"/>
      <c r="G342" s="205"/>
      <c r="H342" s="205"/>
      <c r="J342" s="233"/>
      <c r="M342" s="234"/>
      <c r="N342" s="233"/>
      <c r="P342" s="235"/>
      <c r="Q342" s="235"/>
    </row>
    <row r="343" spans="1:17" ht="21.95" customHeight="1" x14ac:dyDescent="0.2">
      <c r="A343" s="215"/>
      <c r="B343" s="292" t="s">
        <v>306</v>
      </c>
      <c r="C343" s="216"/>
      <c r="D343" s="205" t="s">
        <v>9</v>
      </c>
      <c r="E343" s="205"/>
      <c r="F343" s="205"/>
      <c r="G343" s="205"/>
      <c r="H343" s="205"/>
      <c r="J343" s="233"/>
      <c r="M343" s="234"/>
      <c r="N343" s="233"/>
      <c r="P343" s="235"/>
      <c r="Q343" s="235"/>
    </row>
    <row r="344" spans="1:17" ht="21.95" customHeight="1" x14ac:dyDescent="0.2">
      <c r="A344" s="215"/>
      <c r="B344" s="292" t="s">
        <v>307</v>
      </c>
      <c r="C344" s="216"/>
      <c r="D344" s="205" t="s">
        <v>9</v>
      </c>
      <c r="E344" s="205"/>
      <c r="F344" s="205"/>
      <c r="G344" s="205"/>
      <c r="H344" s="205"/>
      <c r="J344" s="233"/>
      <c r="M344" s="234"/>
      <c r="N344" s="233"/>
      <c r="P344" s="235"/>
      <c r="Q344" s="235"/>
    </row>
    <row r="345" spans="1:17" ht="21.95" customHeight="1" x14ac:dyDescent="0.2">
      <c r="A345" s="215"/>
      <c r="B345" s="292" t="s">
        <v>308</v>
      </c>
      <c r="C345" s="216"/>
      <c r="D345" s="205" t="s">
        <v>9</v>
      </c>
      <c r="E345" s="205"/>
      <c r="F345" s="205"/>
      <c r="G345" s="205"/>
      <c r="H345" s="205"/>
      <c r="J345" s="233"/>
      <c r="M345" s="234"/>
      <c r="N345" s="233"/>
      <c r="P345" s="235"/>
      <c r="Q345" s="235"/>
    </row>
    <row r="346" spans="1:17" ht="21.95" customHeight="1" x14ac:dyDescent="0.2">
      <c r="A346" s="215"/>
      <c r="B346" s="292" t="s">
        <v>309</v>
      </c>
      <c r="C346" s="216"/>
      <c r="D346" s="205" t="s">
        <v>32</v>
      </c>
      <c r="E346" s="205"/>
      <c r="F346" s="205"/>
      <c r="G346" s="205"/>
      <c r="H346" s="205"/>
      <c r="J346" s="233"/>
      <c r="M346" s="234"/>
      <c r="N346" s="233"/>
      <c r="P346" s="235"/>
      <c r="Q346" s="235"/>
    </row>
    <row r="347" spans="1:17" ht="21.95" customHeight="1" x14ac:dyDescent="0.2">
      <c r="A347" s="215"/>
      <c r="B347" s="292" t="s">
        <v>310</v>
      </c>
      <c r="C347" s="216"/>
      <c r="D347" s="205" t="s">
        <v>32</v>
      </c>
      <c r="E347" s="205"/>
      <c r="F347" s="205"/>
      <c r="G347" s="205"/>
      <c r="H347" s="205"/>
      <c r="J347" s="233"/>
      <c r="M347" s="234"/>
      <c r="N347" s="233"/>
      <c r="P347" s="235"/>
      <c r="Q347" s="235"/>
    </row>
    <row r="348" spans="1:17" ht="21.95" customHeight="1" x14ac:dyDescent="0.2">
      <c r="A348" s="215"/>
      <c r="B348" s="292" t="s">
        <v>311</v>
      </c>
      <c r="C348" s="216"/>
      <c r="D348" s="205" t="s">
        <v>32</v>
      </c>
      <c r="E348" s="205"/>
      <c r="F348" s="205"/>
      <c r="G348" s="205"/>
      <c r="H348" s="205"/>
      <c r="J348" s="233"/>
      <c r="M348" s="234"/>
      <c r="N348" s="233"/>
      <c r="P348" s="235"/>
      <c r="Q348" s="235"/>
    </row>
    <row r="349" spans="1:17" ht="21.95" customHeight="1" x14ac:dyDescent="0.2">
      <c r="A349" s="215"/>
      <c r="B349" s="292" t="s">
        <v>312</v>
      </c>
      <c r="C349" s="216"/>
      <c r="D349" s="205" t="s">
        <v>9</v>
      </c>
      <c r="E349" s="205"/>
      <c r="F349" s="205"/>
      <c r="G349" s="205"/>
      <c r="H349" s="205"/>
      <c r="J349" s="233"/>
      <c r="M349" s="234"/>
      <c r="N349" s="233"/>
      <c r="P349" s="235"/>
      <c r="Q349" s="235"/>
    </row>
    <row r="350" spans="1:17" ht="21.95" customHeight="1" x14ac:dyDescent="0.2">
      <c r="A350" s="215"/>
      <c r="B350" s="292" t="s">
        <v>313</v>
      </c>
      <c r="C350" s="216"/>
      <c r="D350" s="205" t="s">
        <v>9</v>
      </c>
      <c r="E350" s="205"/>
      <c r="F350" s="205"/>
      <c r="G350" s="205"/>
      <c r="H350" s="205"/>
      <c r="J350" s="233"/>
      <c r="M350" s="234"/>
      <c r="N350" s="233"/>
      <c r="P350" s="235"/>
      <c r="Q350" s="235"/>
    </row>
    <row r="351" spans="1:17" ht="21.95" customHeight="1" x14ac:dyDescent="0.2">
      <c r="A351" s="215"/>
      <c r="B351" s="292" t="s">
        <v>314</v>
      </c>
      <c r="C351" s="216"/>
      <c r="D351" s="205" t="s">
        <v>31</v>
      </c>
      <c r="E351" s="205"/>
      <c r="F351" s="205"/>
      <c r="G351" s="205"/>
      <c r="H351" s="205"/>
      <c r="J351" s="233"/>
      <c r="M351" s="234"/>
      <c r="N351" s="233"/>
      <c r="P351" s="235"/>
      <c r="Q351" s="235"/>
    </row>
    <row r="352" spans="1:17" ht="21.95" customHeight="1" x14ac:dyDescent="0.2">
      <c r="A352" s="215"/>
      <c r="B352" s="291" t="s">
        <v>315</v>
      </c>
      <c r="C352" s="216"/>
      <c r="D352" s="205" t="s">
        <v>9</v>
      </c>
      <c r="E352" s="205"/>
      <c r="F352" s="205"/>
      <c r="G352" s="205"/>
      <c r="H352" s="205"/>
      <c r="J352" s="233"/>
      <c r="M352" s="234"/>
      <c r="N352" s="233"/>
      <c r="P352" s="235"/>
      <c r="Q352" s="235"/>
    </row>
    <row r="353" spans="1:17" ht="21.95" customHeight="1" x14ac:dyDescent="0.2">
      <c r="A353" s="215"/>
      <c r="B353" s="292" t="s">
        <v>316</v>
      </c>
      <c r="C353" s="216"/>
      <c r="D353" s="205"/>
      <c r="E353" s="205"/>
      <c r="F353" s="205"/>
      <c r="G353" s="205"/>
      <c r="H353" s="205"/>
      <c r="J353" s="233"/>
      <c r="M353" s="234"/>
      <c r="N353" s="233"/>
      <c r="P353" s="235"/>
      <c r="Q353" s="235"/>
    </row>
    <row r="354" spans="1:17" ht="21.95" customHeight="1" x14ac:dyDescent="0.2">
      <c r="A354" s="215"/>
      <c r="B354" s="292" t="s">
        <v>50</v>
      </c>
      <c r="C354" s="216"/>
      <c r="D354" s="205" t="s">
        <v>32</v>
      </c>
      <c r="E354" s="205"/>
      <c r="F354" s="205"/>
      <c r="G354" s="205"/>
      <c r="H354" s="205"/>
      <c r="J354" s="233"/>
      <c r="M354" s="234"/>
      <c r="N354" s="233"/>
      <c r="P354" s="235"/>
      <c r="Q354" s="235"/>
    </row>
    <row r="355" spans="1:17" ht="21.95" customHeight="1" x14ac:dyDescent="0.2">
      <c r="A355" s="215"/>
      <c r="B355" s="292" t="s">
        <v>317</v>
      </c>
      <c r="C355" s="216"/>
      <c r="D355" s="205" t="s">
        <v>32</v>
      </c>
      <c r="E355" s="205"/>
      <c r="F355" s="205"/>
      <c r="G355" s="205"/>
      <c r="H355" s="205"/>
      <c r="J355" s="233"/>
      <c r="M355" s="234"/>
      <c r="N355" s="233"/>
      <c r="P355" s="235"/>
      <c r="Q355" s="235"/>
    </row>
    <row r="356" spans="1:17" ht="21.95" customHeight="1" x14ac:dyDescent="0.2">
      <c r="A356" s="215"/>
      <c r="B356" s="292" t="s">
        <v>318</v>
      </c>
      <c r="C356" s="216"/>
      <c r="D356" s="205" t="s">
        <v>32</v>
      </c>
      <c r="E356" s="205"/>
      <c r="F356" s="205"/>
      <c r="G356" s="205"/>
      <c r="H356" s="205"/>
      <c r="J356" s="233"/>
      <c r="M356" s="234"/>
      <c r="N356" s="233"/>
      <c r="P356" s="235"/>
      <c r="Q356" s="235"/>
    </row>
    <row r="357" spans="1:17" ht="21.95" customHeight="1" x14ac:dyDescent="0.2">
      <c r="A357" s="215"/>
      <c r="B357" s="292" t="s">
        <v>319</v>
      </c>
      <c r="C357" s="216"/>
      <c r="D357" s="205" t="s">
        <v>32</v>
      </c>
      <c r="E357" s="205"/>
      <c r="F357" s="205"/>
      <c r="G357" s="205"/>
      <c r="H357" s="205"/>
      <c r="J357" s="233"/>
      <c r="M357" s="234"/>
      <c r="N357" s="233"/>
      <c r="P357" s="235"/>
      <c r="Q357" s="235"/>
    </row>
    <row r="358" spans="1:17" ht="21.95" customHeight="1" x14ac:dyDescent="0.2">
      <c r="A358" s="215"/>
      <c r="B358" s="292" t="s">
        <v>320</v>
      </c>
      <c r="C358" s="216"/>
      <c r="D358" s="205" t="s">
        <v>32</v>
      </c>
      <c r="E358" s="205"/>
      <c r="F358" s="205"/>
      <c r="G358" s="205"/>
      <c r="H358" s="205"/>
      <c r="J358" s="233"/>
      <c r="M358" s="234"/>
      <c r="N358" s="233"/>
      <c r="P358" s="235"/>
      <c r="Q358" s="235"/>
    </row>
    <row r="359" spans="1:17" ht="21.95" customHeight="1" x14ac:dyDescent="0.2">
      <c r="A359" s="215"/>
      <c r="B359" s="292" t="s">
        <v>321</v>
      </c>
      <c r="C359" s="216"/>
      <c r="D359" s="205" t="s">
        <v>32</v>
      </c>
      <c r="E359" s="205"/>
      <c r="F359" s="205"/>
      <c r="G359" s="205"/>
      <c r="H359" s="205"/>
      <c r="J359" s="233"/>
      <c r="M359" s="234"/>
      <c r="N359" s="233"/>
      <c r="P359" s="235"/>
      <c r="Q359" s="235"/>
    </row>
    <row r="360" spans="1:17" ht="21.95" customHeight="1" x14ac:dyDescent="0.2">
      <c r="A360" s="215"/>
      <c r="B360" s="292" t="s">
        <v>322</v>
      </c>
      <c r="C360" s="216"/>
      <c r="D360" s="205" t="s">
        <v>32</v>
      </c>
      <c r="E360" s="205"/>
      <c r="F360" s="205"/>
      <c r="G360" s="205"/>
      <c r="H360" s="205"/>
      <c r="J360" s="233"/>
      <c r="M360" s="234"/>
      <c r="N360" s="233"/>
      <c r="P360" s="235"/>
      <c r="Q360" s="235"/>
    </row>
    <row r="361" spans="1:17" ht="21.95" customHeight="1" x14ac:dyDescent="0.2">
      <c r="A361" s="215"/>
      <c r="B361" s="292" t="s">
        <v>323</v>
      </c>
      <c r="C361" s="216"/>
      <c r="D361" s="205" t="s">
        <v>32</v>
      </c>
      <c r="E361" s="205"/>
      <c r="F361" s="205"/>
      <c r="G361" s="205"/>
      <c r="H361" s="205"/>
      <c r="J361" s="233"/>
      <c r="M361" s="234"/>
      <c r="N361" s="233"/>
      <c r="P361" s="235"/>
      <c r="Q361" s="235"/>
    </row>
    <row r="362" spans="1:17" ht="21.95" customHeight="1" x14ac:dyDescent="0.2">
      <c r="A362" s="215"/>
      <c r="B362" s="292" t="s">
        <v>324</v>
      </c>
      <c r="C362" s="216"/>
      <c r="D362" s="205" t="s">
        <v>32</v>
      </c>
      <c r="E362" s="205"/>
      <c r="F362" s="205"/>
      <c r="G362" s="205"/>
      <c r="H362" s="205"/>
      <c r="J362" s="233"/>
      <c r="M362" s="234"/>
      <c r="N362" s="233"/>
      <c r="P362" s="235"/>
      <c r="Q362" s="235"/>
    </row>
    <row r="363" spans="1:17" ht="21.95" customHeight="1" x14ac:dyDescent="0.2">
      <c r="A363" s="215"/>
      <c r="B363" s="292" t="s">
        <v>325</v>
      </c>
      <c r="C363" s="216"/>
      <c r="D363" s="205" t="s">
        <v>32</v>
      </c>
      <c r="E363" s="205"/>
      <c r="F363" s="205"/>
      <c r="G363" s="205"/>
      <c r="H363" s="205"/>
      <c r="J363" s="233"/>
      <c r="M363" s="234"/>
      <c r="N363" s="233"/>
      <c r="P363" s="235"/>
      <c r="Q363" s="235"/>
    </row>
    <row r="364" spans="1:17" ht="21.95" customHeight="1" x14ac:dyDescent="0.2">
      <c r="A364" s="215"/>
      <c r="B364" s="292" t="s">
        <v>326</v>
      </c>
      <c r="C364" s="216"/>
      <c r="D364" s="205" t="s">
        <v>32</v>
      </c>
      <c r="E364" s="205"/>
      <c r="F364" s="205"/>
      <c r="G364" s="205"/>
      <c r="H364" s="205"/>
      <c r="J364" s="233"/>
      <c r="M364" s="234"/>
      <c r="N364" s="233"/>
      <c r="P364" s="235"/>
      <c r="Q364" s="235"/>
    </row>
    <row r="365" spans="1:17" ht="21.95" customHeight="1" x14ac:dyDescent="0.2">
      <c r="A365" s="215"/>
      <c r="B365" s="292" t="s">
        <v>327</v>
      </c>
      <c r="C365" s="216"/>
      <c r="D365" s="205" t="s">
        <v>32</v>
      </c>
      <c r="E365" s="205"/>
      <c r="F365" s="205"/>
      <c r="G365" s="205"/>
      <c r="H365" s="205"/>
      <c r="J365" s="233"/>
      <c r="M365" s="234"/>
      <c r="N365" s="233"/>
      <c r="P365" s="235"/>
      <c r="Q365" s="235"/>
    </row>
    <row r="366" spans="1:17" ht="21.95" customHeight="1" x14ac:dyDescent="0.2">
      <c r="A366" s="215"/>
      <c r="B366" s="292" t="s">
        <v>328</v>
      </c>
      <c r="C366" s="216"/>
      <c r="D366" s="205" t="s">
        <v>32</v>
      </c>
      <c r="E366" s="205"/>
      <c r="F366" s="205"/>
      <c r="G366" s="205"/>
      <c r="H366" s="205"/>
      <c r="J366" s="233"/>
      <c r="M366" s="234"/>
      <c r="N366" s="233"/>
      <c r="P366" s="235"/>
      <c r="Q366" s="235"/>
    </row>
    <row r="367" spans="1:17" ht="21.95" customHeight="1" x14ac:dyDescent="0.2">
      <c r="A367" s="215"/>
      <c r="B367" s="292" t="s">
        <v>329</v>
      </c>
      <c r="C367" s="216"/>
      <c r="D367" s="205" t="s">
        <v>32</v>
      </c>
      <c r="E367" s="205"/>
      <c r="F367" s="205"/>
      <c r="G367" s="205"/>
      <c r="H367" s="205"/>
      <c r="J367" s="233"/>
      <c r="M367" s="234"/>
      <c r="N367" s="233"/>
      <c r="P367" s="235"/>
      <c r="Q367" s="235"/>
    </row>
    <row r="368" spans="1:17" ht="21.95" customHeight="1" x14ac:dyDescent="0.2">
      <c r="A368" s="215"/>
      <c r="B368" s="291" t="s">
        <v>330</v>
      </c>
      <c r="C368" s="216"/>
      <c r="D368" s="205" t="s">
        <v>32</v>
      </c>
      <c r="E368" s="205"/>
      <c r="F368" s="205"/>
      <c r="G368" s="205"/>
      <c r="H368" s="205"/>
      <c r="J368" s="233"/>
      <c r="M368" s="234"/>
      <c r="N368" s="233"/>
      <c r="P368" s="235"/>
      <c r="Q368" s="235"/>
    </row>
    <row r="369" spans="1:17" ht="21.95" customHeight="1" x14ac:dyDescent="0.2">
      <c r="A369" s="215"/>
      <c r="B369" s="292" t="s">
        <v>331</v>
      </c>
      <c r="C369" s="216"/>
      <c r="D369" s="205"/>
      <c r="E369" s="205"/>
      <c r="F369" s="205"/>
      <c r="G369" s="205"/>
      <c r="H369" s="205"/>
      <c r="J369" s="233"/>
      <c r="M369" s="234"/>
      <c r="N369" s="233"/>
      <c r="P369" s="235"/>
      <c r="Q369" s="235"/>
    </row>
    <row r="370" spans="1:17" ht="21.95" customHeight="1" x14ac:dyDescent="0.2">
      <c r="A370" s="215"/>
      <c r="B370" s="292" t="s">
        <v>332</v>
      </c>
      <c r="C370" s="216"/>
      <c r="D370" s="205" t="s">
        <v>32</v>
      </c>
      <c r="E370" s="205"/>
      <c r="F370" s="205"/>
      <c r="G370" s="205"/>
      <c r="H370" s="205"/>
      <c r="J370" s="233"/>
      <c r="M370" s="234"/>
      <c r="N370" s="233"/>
      <c r="P370" s="235"/>
      <c r="Q370" s="235"/>
    </row>
    <row r="371" spans="1:17" ht="21.95" customHeight="1" x14ac:dyDescent="0.2">
      <c r="A371" s="215"/>
      <c r="B371" s="292" t="s">
        <v>333</v>
      </c>
      <c r="C371" s="216"/>
      <c r="D371" s="205" t="s">
        <v>32</v>
      </c>
      <c r="E371" s="205"/>
      <c r="F371" s="205"/>
      <c r="G371" s="205"/>
      <c r="H371" s="205"/>
      <c r="J371" s="233"/>
      <c r="M371" s="234"/>
      <c r="N371" s="233"/>
      <c r="P371" s="235"/>
      <c r="Q371" s="235"/>
    </row>
    <row r="372" spans="1:17" ht="21.95" customHeight="1" x14ac:dyDescent="0.2">
      <c r="A372" s="215"/>
      <c r="B372" s="292" t="s">
        <v>334</v>
      </c>
      <c r="C372" s="216"/>
      <c r="D372" s="205" t="s">
        <v>32</v>
      </c>
      <c r="E372" s="205"/>
      <c r="F372" s="205"/>
      <c r="G372" s="205"/>
      <c r="H372" s="205"/>
      <c r="J372" s="233"/>
      <c r="M372" s="234"/>
      <c r="N372" s="233"/>
      <c r="P372" s="235"/>
      <c r="Q372" s="235"/>
    </row>
    <row r="373" spans="1:17" ht="21.95" customHeight="1" x14ac:dyDescent="0.2">
      <c r="A373" s="215"/>
      <c r="B373" s="292" t="s">
        <v>335</v>
      </c>
      <c r="C373" s="216"/>
      <c r="D373" s="205" t="s">
        <v>32</v>
      </c>
      <c r="E373" s="205"/>
      <c r="F373" s="205"/>
      <c r="G373" s="205"/>
      <c r="H373" s="205"/>
      <c r="J373" s="233"/>
      <c r="M373" s="234"/>
      <c r="N373" s="233"/>
      <c r="P373" s="235"/>
      <c r="Q373" s="235"/>
    </row>
    <row r="374" spans="1:17" ht="21.95" customHeight="1" x14ac:dyDescent="0.2">
      <c r="A374" s="215"/>
      <c r="B374" s="292" t="s">
        <v>336</v>
      </c>
      <c r="C374" s="216"/>
      <c r="D374" s="205" t="s">
        <v>32</v>
      </c>
      <c r="E374" s="205"/>
      <c r="F374" s="205"/>
      <c r="G374" s="205"/>
      <c r="H374" s="205"/>
      <c r="J374" s="233"/>
      <c r="M374" s="234"/>
      <c r="N374" s="233"/>
      <c r="P374" s="235"/>
      <c r="Q374" s="235"/>
    </row>
    <row r="375" spans="1:17" ht="21.95" customHeight="1" x14ac:dyDescent="0.2">
      <c r="A375" s="215"/>
      <c r="B375" s="292" t="s">
        <v>337</v>
      </c>
      <c r="C375" s="216"/>
      <c r="D375" s="205" t="s">
        <v>34</v>
      </c>
      <c r="E375" s="205"/>
      <c r="F375" s="205"/>
      <c r="G375" s="205"/>
      <c r="H375" s="205"/>
      <c r="J375" s="233"/>
      <c r="M375" s="234"/>
      <c r="N375" s="233"/>
      <c r="P375" s="235"/>
      <c r="Q375" s="235"/>
    </row>
    <row r="376" spans="1:17" ht="21.95" customHeight="1" x14ac:dyDescent="0.2">
      <c r="A376" s="215"/>
      <c r="B376" s="292" t="s">
        <v>338</v>
      </c>
      <c r="C376" s="216"/>
      <c r="D376" s="205" t="s">
        <v>34</v>
      </c>
      <c r="E376" s="205"/>
      <c r="F376" s="205"/>
      <c r="G376" s="205"/>
      <c r="H376" s="205"/>
      <c r="J376" s="233"/>
      <c r="M376" s="234"/>
      <c r="N376" s="233"/>
      <c r="P376" s="235"/>
      <c r="Q376" s="235"/>
    </row>
    <row r="377" spans="1:17" ht="21.95" customHeight="1" x14ac:dyDescent="0.2">
      <c r="A377" s="215"/>
      <c r="B377" s="292" t="s">
        <v>339</v>
      </c>
      <c r="C377" s="216"/>
      <c r="D377" s="205" t="s">
        <v>34</v>
      </c>
      <c r="E377" s="205"/>
      <c r="F377" s="205"/>
      <c r="G377" s="205"/>
      <c r="H377" s="205"/>
      <c r="J377" s="233"/>
      <c r="M377" s="234"/>
      <c r="N377" s="233"/>
      <c r="P377" s="235"/>
      <c r="Q377" s="235"/>
    </row>
    <row r="378" spans="1:17" ht="21.95" customHeight="1" x14ac:dyDescent="0.2">
      <c r="A378" s="215"/>
      <c r="B378" s="292" t="s">
        <v>340</v>
      </c>
      <c r="C378" s="216"/>
      <c r="D378" s="205" t="s">
        <v>35</v>
      </c>
      <c r="E378" s="205"/>
      <c r="F378" s="205"/>
      <c r="G378" s="205"/>
      <c r="H378" s="205"/>
      <c r="J378" s="233"/>
      <c r="M378" s="234"/>
      <c r="N378" s="233"/>
      <c r="P378" s="235"/>
      <c r="Q378" s="235"/>
    </row>
    <row r="379" spans="1:17" ht="21.95" customHeight="1" x14ac:dyDescent="0.2">
      <c r="A379" s="215"/>
      <c r="B379" s="291" t="s">
        <v>28</v>
      </c>
      <c r="C379" s="216"/>
      <c r="D379" s="205" t="s">
        <v>33</v>
      </c>
      <c r="E379" s="205"/>
      <c r="F379" s="205"/>
      <c r="G379" s="205"/>
      <c r="H379" s="205"/>
      <c r="J379" s="233"/>
      <c r="M379" s="234"/>
      <c r="N379" s="233"/>
      <c r="P379" s="235"/>
      <c r="Q379" s="235"/>
    </row>
    <row r="380" spans="1:17" ht="21.95" customHeight="1" x14ac:dyDescent="0.2">
      <c r="A380" s="215"/>
      <c r="B380" s="292" t="s">
        <v>341</v>
      </c>
      <c r="C380" s="216"/>
      <c r="D380" s="205"/>
      <c r="E380" s="205"/>
      <c r="F380" s="205"/>
      <c r="G380" s="205"/>
      <c r="H380" s="205"/>
      <c r="J380" s="233"/>
      <c r="M380" s="234"/>
      <c r="N380" s="233"/>
      <c r="P380" s="235"/>
      <c r="Q380" s="235"/>
    </row>
    <row r="381" spans="1:17" ht="21.95" customHeight="1" x14ac:dyDescent="0.2">
      <c r="A381" s="215"/>
      <c r="B381" s="292" t="s">
        <v>342</v>
      </c>
      <c r="C381" s="216"/>
      <c r="D381" s="205"/>
      <c r="E381" s="205"/>
      <c r="F381" s="205"/>
      <c r="G381" s="205"/>
      <c r="H381" s="205"/>
      <c r="J381" s="233"/>
      <c r="M381" s="234"/>
      <c r="N381" s="233"/>
      <c r="P381" s="235"/>
      <c r="Q381" s="235"/>
    </row>
    <row r="382" spans="1:17" ht="21.95" customHeight="1" x14ac:dyDescent="0.2">
      <c r="A382" s="215"/>
      <c r="B382" s="292" t="s">
        <v>343</v>
      </c>
      <c r="C382" s="216"/>
      <c r="D382" s="205"/>
      <c r="E382" s="205"/>
      <c r="F382" s="205"/>
      <c r="G382" s="205"/>
      <c r="H382" s="205"/>
      <c r="J382" s="233"/>
      <c r="M382" s="234"/>
      <c r="N382" s="233"/>
      <c r="P382" s="235"/>
      <c r="Q382" s="235"/>
    </row>
    <row r="383" spans="1:17" ht="21.95" customHeight="1" x14ac:dyDescent="0.2">
      <c r="A383" s="215"/>
      <c r="B383" s="292" t="s">
        <v>344</v>
      </c>
      <c r="C383" s="216"/>
      <c r="D383" s="205" t="s">
        <v>31</v>
      </c>
      <c r="E383" s="205"/>
      <c r="F383" s="205"/>
      <c r="G383" s="205"/>
      <c r="H383" s="205"/>
      <c r="J383" s="233"/>
      <c r="M383" s="234"/>
      <c r="N383" s="233"/>
      <c r="P383" s="235"/>
      <c r="Q383" s="235"/>
    </row>
    <row r="384" spans="1:17" ht="21.95" customHeight="1" x14ac:dyDescent="0.2">
      <c r="A384" s="215"/>
      <c r="B384" s="292" t="s">
        <v>345</v>
      </c>
      <c r="C384" s="216"/>
      <c r="D384" s="205" t="s">
        <v>31</v>
      </c>
      <c r="E384" s="205"/>
      <c r="F384" s="205"/>
      <c r="G384" s="205"/>
      <c r="H384" s="205"/>
      <c r="J384" s="233"/>
      <c r="M384" s="234"/>
      <c r="N384" s="233"/>
      <c r="P384" s="235"/>
      <c r="Q384" s="235"/>
    </row>
    <row r="385" spans="1:17" ht="21.95" customHeight="1" x14ac:dyDescent="0.2">
      <c r="A385" s="215"/>
      <c r="B385" s="292" t="s">
        <v>346</v>
      </c>
      <c r="C385" s="216"/>
      <c r="D385" s="205" t="s">
        <v>31</v>
      </c>
      <c r="E385" s="205"/>
      <c r="F385" s="205"/>
      <c r="G385" s="205"/>
      <c r="H385" s="205"/>
      <c r="J385" s="233"/>
      <c r="M385" s="234"/>
      <c r="N385" s="233"/>
      <c r="P385" s="235"/>
      <c r="Q385" s="235"/>
    </row>
    <row r="386" spans="1:17" ht="21.95" customHeight="1" x14ac:dyDescent="0.2">
      <c r="A386" s="215"/>
      <c r="B386" s="292" t="s">
        <v>347</v>
      </c>
      <c r="C386" s="216"/>
      <c r="D386" s="205" t="s">
        <v>31</v>
      </c>
      <c r="E386" s="205"/>
      <c r="F386" s="205"/>
      <c r="G386" s="205"/>
      <c r="H386" s="205"/>
      <c r="J386" s="233"/>
      <c r="M386" s="234"/>
      <c r="N386" s="233"/>
      <c r="P386" s="235"/>
      <c r="Q386" s="235"/>
    </row>
    <row r="387" spans="1:17" ht="21.95" customHeight="1" x14ac:dyDescent="0.2">
      <c r="A387" s="215"/>
      <c r="B387" s="292" t="s">
        <v>348</v>
      </c>
      <c r="C387" s="216"/>
      <c r="D387" s="205" t="s">
        <v>31</v>
      </c>
      <c r="E387" s="205"/>
      <c r="F387" s="205"/>
      <c r="G387" s="205"/>
      <c r="H387" s="205"/>
      <c r="J387" s="233"/>
      <c r="M387" s="234"/>
      <c r="N387" s="233"/>
      <c r="P387" s="235"/>
      <c r="Q387" s="235"/>
    </row>
    <row r="388" spans="1:17" ht="21.95" customHeight="1" x14ac:dyDescent="0.2">
      <c r="A388" s="215"/>
      <c r="B388" s="292" t="s">
        <v>349</v>
      </c>
      <c r="C388" s="216"/>
      <c r="D388" s="205" t="s">
        <v>31</v>
      </c>
      <c r="E388" s="205"/>
      <c r="F388" s="205"/>
      <c r="G388" s="205"/>
      <c r="H388" s="205"/>
      <c r="J388" s="233"/>
      <c r="M388" s="234"/>
      <c r="N388" s="233"/>
      <c r="P388" s="235"/>
      <c r="Q388" s="235"/>
    </row>
    <row r="389" spans="1:17" ht="21.95" customHeight="1" x14ac:dyDescent="0.2">
      <c r="A389" s="215"/>
      <c r="B389" s="292" t="s">
        <v>350</v>
      </c>
      <c r="C389" s="216"/>
      <c r="D389" s="205" t="s">
        <v>31</v>
      </c>
      <c r="E389" s="205"/>
      <c r="F389" s="205"/>
      <c r="G389" s="205"/>
      <c r="H389" s="205"/>
      <c r="J389" s="233"/>
      <c r="M389" s="234"/>
      <c r="N389" s="233"/>
      <c r="P389" s="235"/>
      <c r="Q389" s="235"/>
    </row>
    <row r="390" spans="1:17" ht="21.95" customHeight="1" x14ac:dyDescent="0.2">
      <c r="A390" s="215"/>
      <c r="B390" s="292" t="s">
        <v>351</v>
      </c>
      <c r="C390" s="216"/>
      <c r="D390" s="205"/>
      <c r="E390" s="205"/>
      <c r="F390" s="205"/>
      <c r="G390" s="205"/>
      <c r="H390" s="205"/>
      <c r="J390" s="233"/>
      <c r="M390" s="234"/>
      <c r="N390" s="233"/>
      <c r="P390" s="235"/>
      <c r="Q390" s="235"/>
    </row>
    <row r="391" spans="1:17" ht="21.95" customHeight="1" x14ac:dyDescent="0.2">
      <c r="A391" s="215"/>
      <c r="B391" s="292" t="s">
        <v>352</v>
      </c>
      <c r="C391" s="216"/>
      <c r="D391" s="205" t="s">
        <v>32</v>
      </c>
      <c r="E391" s="205"/>
      <c r="F391" s="205"/>
      <c r="G391" s="205"/>
      <c r="H391" s="205"/>
      <c r="J391" s="233"/>
      <c r="M391" s="234"/>
      <c r="N391" s="233"/>
      <c r="P391" s="235"/>
      <c r="Q391" s="235"/>
    </row>
    <row r="392" spans="1:17" ht="21.95" customHeight="1" x14ac:dyDescent="0.2">
      <c r="A392" s="215"/>
      <c r="B392" s="292" t="s">
        <v>353</v>
      </c>
      <c r="C392" s="216"/>
      <c r="D392" s="205" t="s">
        <v>32</v>
      </c>
      <c r="E392" s="205"/>
      <c r="F392" s="205"/>
      <c r="G392" s="205"/>
      <c r="H392" s="205"/>
      <c r="J392" s="233"/>
      <c r="M392" s="234"/>
      <c r="N392" s="233"/>
      <c r="P392" s="235"/>
      <c r="Q392" s="235"/>
    </row>
    <row r="393" spans="1:17" ht="21.95" customHeight="1" x14ac:dyDescent="0.2">
      <c r="A393" s="215"/>
      <c r="B393" s="292" t="s">
        <v>354</v>
      </c>
      <c r="C393" s="216"/>
      <c r="D393" s="205" t="s">
        <v>32</v>
      </c>
      <c r="E393" s="205"/>
      <c r="F393" s="205"/>
      <c r="G393" s="205"/>
      <c r="H393" s="205"/>
      <c r="J393" s="233"/>
      <c r="M393" s="234"/>
      <c r="N393" s="233"/>
      <c r="P393" s="235"/>
      <c r="Q393" s="235"/>
    </row>
    <row r="394" spans="1:17" ht="21.95" customHeight="1" x14ac:dyDescent="0.2">
      <c r="A394" s="215"/>
      <c r="B394" s="292" t="s">
        <v>355</v>
      </c>
      <c r="C394" s="216"/>
      <c r="D394" s="205"/>
      <c r="E394" s="205"/>
      <c r="F394" s="205"/>
      <c r="G394" s="205"/>
      <c r="H394" s="205"/>
      <c r="J394" s="233"/>
      <c r="M394" s="234"/>
      <c r="N394" s="233"/>
      <c r="P394" s="235"/>
      <c r="Q394" s="235"/>
    </row>
    <row r="395" spans="1:17" ht="21.95" customHeight="1" x14ac:dyDescent="0.2">
      <c r="A395" s="215"/>
      <c r="B395" s="292" t="s">
        <v>356</v>
      </c>
      <c r="C395" s="216"/>
      <c r="D395" s="205" t="s">
        <v>32</v>
      </c>
      <c r="E395" s="205"/>
      <c r="F395" s="205"/>
      <c r="G395" s="205"/>
      <c r="H395" s="205"/>
      <c r="J395" s="233"/>
      <c r="M395" s="234"/>
      <c r="N395" s="233"/>
      <c r="P395" s="235"/>
      <c r="Q395" s="235"/>
    </row>
    <row r="396" spans="1:17" ht="21.95" customHeight="1" x14ac:dyDescent="0.2">
      <c r="A396" s="215"/>
      <c r="B396" s="292" t="s">
        <v>357</v>
      </c>
      <c r="C396" s="216"/>
      <c r="D396" s="205" t="s">
        <v>23</v>
      </c>
      <c r="E396" s="205"/>
      <c r="F396" s="205"/>
      <c r="G396" s="205"/>
      <c r="H396" s="205"/>
      <c r="J396" s="233"/>
      <c r="M396" s="234"/>
      <c r="N396" s="233"/>
      <c r="P396" s="235"/>
      <c r="Q396" s="235"/>
    </row>
    <row r="397" spans="1:17" ht="21.95" customHeight="1" x14ac:dyDescent="0.2">
      <c r="A397" s="215"/>
      <c r="B397" s="292" t="s">
        <v>358</v>
      </c>
      <c r="C397" s="216"/>
      <c r="D397" s="205" t="s">
        <v>23</v>
      </c>
      <c r="E397" s="205"/>
      <c r="F397" s="205"/>
      <c r="G397" s="205"/>
      <c r="H397" s="205"/>
      <c r="J397" s="233"/>
      <c r="M397" s="234"/>
      <c r="N397" s="233"/>
      <c r="P397" s="235"/>
      <c r="Q397" s="235"/>
    </row>
    <row r="398" spans="1:17" ht="21.95" customHeight="1" x14ac:dyDescent="0.2">
      <c r="A398" s="215"/>
      <c r="B398" s="292" t="s">
        <v>359</v>
      </c>
      <c r="C398" s="216"/>
      <c r="D398" s="205" t="s">
        <v>23</v>
      </c>
      <c r="E398" s="205"/>
      <c r="F398" s="205"/>
      <c r="G398" s="205"/>
      <c r="H398" s="205"/>
      <c r="J398" s="233"/>
      <c r="M398" s="234"/>
      <c r="N398" s="233"/>
      <c r="P398" s="235"/>
      <c r="Q398" s="235"/>
    </row>
    <row r="399" spans="1:17" ht="21.95" customHeight="1" x14ac:dyDescent="0.2">
      <c r="A399" s="215"/>
      <c r="B399" s="292" t="s">
        <v>360</v>
      </c>
      <c r="C399" s="216"/>
      <c r="D399" s="205"/>
      <c r="E399" s="205"/>
      <c r="F399" s="205"/>
      <c r="G399" s="205"/>
      <c r="H399" s="205"/>
      <c r="J399" s="233"/>
      <c r="M399" s="234"/>
      <c r="N399" s="233"/>
      <c r="P399" s="235"/>
      <c r="Q399" s="235"/>
    </row>
    <row r="400" spans="1:17" ht="21.95" customHeight="1" x14ac:dyDescent="0.2">
      <c r="A400" s="215"/>
      <c r="B400" s="292" t="s">
        <v>361</v>
      </c>
      <c r="C400" s="216"/>
      <c r="D400" s="205"/>
      <c r="E400" s="205"/>
      <c r="F400" s="205"/>
      <c r="G400" s="205"/>
      <c r="H400" s="205"/>
      <c r="J400" s="233"/>
      <c r="M400" s="234"/>
      <c r="N400" s="233"/>
      <c r="P400" s="235"/>
      <c r="Q400" s="235"/>
    </row>
    <row r="401" spans="1:17" ht="21.95" customHeight="1" x14ac:dyDescent="0.2">
      <c r="A401" s="215"/>
      <c r="B401" s="292" t="s">
        <v>362</v>
      </c>
      <c r="C401" s="216"/>
      <c r="D401" s="205" t="s">
        <v>31</v>
      </c>
      <c r="E401" s="205"/>
      <c r="F401" s="205"/>
      <c r="G401" s="205"/>
      <c r="H401" s="205"/>
      <c r="J401" s="233"/>
      <c r="M401" s="234"/>
      <c r="N401" s="233"/>
      <c r="P401" s="235"/>
      <c r="Q401" s="235"/>
    </row>
    <row r="402" spans="1:17" ht="21.95" customHeight="1" x14ac:dyDescent="0.2">
      <c r="A402" s="215"/>
      <c r="B402" s="292" t="s">
        <v>363</v>
      </c>
      <c r="C402" s="216"/>
      <c r="D402" s="205" t="s">
        <v>31</v>
      </c>
      <c r="E402" s="205"/>
      <c r="F402" s="205"/>
      <c r="G402" s="205"/>
      <c r="H402" s="205"/>
      <c r="J402" s="233"/>
      <c r="M402" s="234"/>
      <c r="N402" s="233"/>
      <c r="P402" s="235"/>
      <c r="Q402" s="235"/>
    </row>
    <row r="403" spans="1:17" ht="21.95" customHeight="1" x14ac:dyDescent="0.2">
      <c r="A403" s="215"/>
      <c r="B403" s="292" t="s">
        <v>364</v>
      </c>
      <c r="C403" s="216"/>
      <c r="D403" s="205" t="s">
        <v>31</v>
      </c>
      <c r="E403" s="205"/>
      <c r="F403" s="205"/>
      <c r="G403" s="205"/>
      <c r="H403" s="205"/>
      <c r="J403" s="233"/>
      <c r="M403" s="234"/>
      <c r="N403" s="233"/>
      <c r="P403" s="235"/>
      <c r="Q403" s="235"/>
    </row>
    <row r="404" spans="1:17" ht="21.95" customHeight="1" x14ac:dyDescent="0.2">
      <c r="A404" s="215"/>
      <c r="B404" s="292" t="s">
        <v>365</v>
      </c>
      <c r="C404" s="216"/>
      <c r="D404" s="205" t="s">
        <v>31</v>
      </c>
      <c r="E404" s="205"/>
      <c r="F404" s="205"/>
      <c r="G404" s="205"/>
      <c r="H404" s="205"/>
      <c r="J404" s="233"/>
      <c r="M404" s="234"/>
      <c r="N404" s="233"/>
      <c r="P404" s="235"/>
      <c r="Q404" s="235"/>
    </row>
    <row r="405" spans="1:17" ht="21.95" customHeight="1" x14ac:dyDescent="0.2">
      <c r="A405" s="215"/>
      <c r="B405" s="292" t="s">
        <v>366</v>
      </c>
      <c r="C405" s="216"/>
      <c r="D405" s="205" t="s">
        <v>23</v>
      </c>
      <c r="E405" s="205"/>
      <c r="F405" s="205"/>
      <c r="G405" s="205"/>
      <c r="H405" s="205"/>
      <c r="J405" s="233"/>
      <c r="M405" s="234"/>
      <c r="N405" s="233"/>
      <c r="P405" s="235"/>
      <c r="Q405" s="235"/>
    </row>
    <row r="406" spans="1:17" ht="21.95" customHeight="1" x14ac:dyDescent="0.2">
      <c r="A406" s="215"/>
      <c r="B406" s="292" t="s">
        <v>367</v>
      </c>
      <c r="C406" s="216"/>
      <c r="D406" s="205" t="s">
        <v>23</v>
      </c>
      <c r="E406" s="205"/>
      <c r="F406" s="205"/>
      <c r="G406" s="205"/>
      <c r="H406" s="205"/>
      <c r="J406" s="233"/>
      <c r="M406" s="234"/>
      <c r="N406" s="233"/>
      <c r="P406" s="235"/>
      <c r="Q406" s="235"/>
    </row>
    <row r="407" spans="1:17" ht="21.95" customHeight="1" x14ac:dyDescent="0.2">
      <c r="A407" s="215"/>
      <c r="B407" s="292" t="s">
        <v>368</v>
      </c>
      <c r="C407" s="216"/>
      <c r="D407" s="205" t="s">
        <v>23</v>
      </c>
      <c r="E407" s="205"/>
      <c r="F407" s="205"/>
      <c r="G407" s="205"/>
      <c r="H407" s="205"/>
      <c r="J407" s="233"/>
      <c r="M407" s="234"/>
      <c r="N407" s="233"/>
      <c r="P407" s="235"/>
      <c r="Q407" s="235"/>
    </row>
    <row r="408" spans="1:17" ht="21.95" customHeight="1" x14ac:dyDescent="0.2">
      <c r="A408" s="215"/>
      <c r="B408" s="292" t="s">
        <v>362</v>
      </c>
      <c r="C408" s="216"/>
      <c r="D408" s="205"/>
      <c r="E408" s="205"/>
      <c r="F408" s="205"/>
      <c r="G408" s="205"/>
      <c r="H408" s="205"/>
      <c r="J408" s="233"/>
      <c r="M408" s="234"/>
      <c r="N408" s="233"/>
      <c r="P408" s="235"/>
      <c r="Q408" s="235"/>
    </row>
    <row r="409" spans="1:17" ht="21.95" customHeight="1" x14ac:dyDescent="0.2">
      <c r="A409" s="215"/>
      <c r="B409" s="292" t="s">
        <v>369</v>
      </c>
      <c r="C409" s="216"/>
      <c r="D409" s="205" t="s">
        <v>32</v>
      </c>
      <c r="E409" s="205"/>
      <c r="F409" s="205"/>
      <c r="G409" s="205"/>
      <c r="H409" s="205"/>
      <c r="J409" s="233"/>
      <c r="M409" s="234"/>
      <c r="N409" s="233"/>
      <c r="P409" s="235"/>
      <c r="Q409" s="235"/>
    </row>
    <row r="410" spans="1:17" ht="21.95" customHeight="1" x14ac:dyDescent="0.2">
      <c r="A410" s="215"/>
      <c r="B410" s="292" t="s">
        <v>363</v>
      </c>
      <c r="C410" s="216"/>
      <c r="D410" s="205"/>
      <c r="E410" s="205"/>
      <c r="F410" s="205"/>
      <c r="G410" s="205"/>
      <c r="H410" s="205"/>
      <c r="J410" s="233"/>
      <c r="M410" s="234"/>
      <c r="N410" s="233"/>
      <c r="P410" s="235"/>
      <c r="Q410" s="235"/>
    </row>
    <row r="411" spans="1:17" ht="21.95" customHeight="1" x14ac:dyDescent="0.2">
      <c r="A411" s="215"/>
      <c r="B411" s="292" t="s">
        <v>364</v>
      </c>
      <c r="C411" s="216"/>
      <c r="D411" s="205" t="s">
        <v>32</v>
      </c>
      <c r="E411" s="205"/>
      <c r="F411" s="205"/>
      <c r="G411" s="205"/>
      <c r="H411" s="205"/>
      <c r="J411" s="233"/>
      <c r="M411" s="234"/>
      <c r="N411" s="233"/>
      <c r="P411" s="235"/>
      <c r="Q411" s="235"/>
    </row>
    <row r="412" spans="1:17" ht="21.95" customHeight="1" x14ac:dyDescent="0.2">
      <c r="A412" s="215"/>
      <c r="B412" s="292" t="s">
        <v>370</v>
      </c>
      <c r="C412" s="216"/>
      <c r="D412" s="205" t="s">
        <v>32</v>
      </c>
      <c r="E412" s="205"/>
      <c r="F412" s="205"/>
      <c r="G412" s="205"/>
      <c r="H412" s="205"/>
      <c r="J412" s="233"/>
      <c r="M412" s="234"/>
      <c r="N412" s="233"/>
      <c r="P412" s="235"/>
      <c r="Q412" s="235"/>
    </row>
    <row r="413" spans="1:17" ht="21.95" customHeight="1" x14ac:dyDescent="0.2">
      <c r="A413" s="215"/>
      <c r="B413" s="292" t="s">
        <v>371</v>
      </c>
      <c r="C413" s="216"/>
      <c r="D413" s="205"/>
      <c r="E413" s="205"/>
      <c r="F413" s="205"/>
      <c r="G413" s="205"/>
      <c r="H413" s="205"/>
      <c r="J413" s="233"/>
      <c r="M413" s="234"/>
      <c r="N413" s="233"/>
      <c r="P413" s="235"/>
      <c r="Q413" s="235"/>
    </row>
    <row r="414" spans="1:17" ht="21.95" customHeight="1" x14ac:dyDescent="0.2">
      <c r="A414" s="215"/>
      <c r="B414" s="292" t="s">
        <v>372</v>
      </c>
      <c r="C414" s="216"/>
      <c r="D414" s="205" t="s">
        <v>32</v>
      </c>
      <c r="E414" s="205"/>
      <c r="F414" s="205"/>
      <c r="G414" s="205"/>
      <c r="H414" s="205"/>
      <c r="J414" s="233"/>
      <c r="M414" s="234"/>
      <c r="N414" s="233"/>
      <c r="P414" s="235"/>
      <c r="Q414" s="235"/>
    </row>
    <row r="415" spans="1:17" ht="21.95" customHeight="1" x14ac:dyDescent="0.2">
      <c r="A415" s="215"/>
      <c r="B415" s="292" t="s">
        <v>363</v>
      </c>
      <c r="C415" s="216"/>
      <c r="D415" s="205" t="s">
        <v>32</v>
      </c>
      <c r="E415" s="205"/>
      <c r="F415" s="205"/>
      <c r="G415" s="205"/>
      <c r="H415" s="205"/>
      <c r="J415" s="233"/>
      <c r="M415" s="234"/>
      <c r="N415" s="233"/>
      <c r="P415" s="235"/>
      <c r="Q415" s="235"/>
    </row>
    <row r="416" spans="1:17" ht="21.95" customHeight="1" x14ac:dyDescent="0.2">
      <c r="A416" s="215"/>
      <c r="B416" s="292" t="s">
        <v>373</v>
      </c>
      <c r="C416" s="216"/>
      <c r="D416" s="205" t="s">
        <v>32</v>
      </c>
      <c r="E416" s="205"/>
      <c r="F416" s="205"/>
      <c r="G416" s="205"/>
      <c r="H416" s="205"/>
      <c r="J416" s="233"/>
      <c r="M416" s="234"/>
      <c r="N416" s="233"/>
      <c r="P416" s="235"/>
      <c r="Q416" s="235"/>
    </row>
    <row r="417" spans="1:17" ht="21.95" customHeight="1" x14ac:dyDescent="0.2">
      <c r="A417" s="215"/>
      <c r="B417" s="292" t="s">
        <v>374</v>
      </c>
      <c r="C417" s="216"/>
      <c r="D417" s="205"/>
      <c r="E417" s="205"/>
      <c r="F417" s="205"/>
      <c r="G417" s="205"/>
      <c r="H417" s="205"/>
      <c r="J417" s="233"/>
      <c r="M417" s="234"/>
      <c r="N417" s="233"/>
      <c r="P417" s="235"/>
      <c r="Q417" s="235"/>
    </row>
    <row r="418" spans="1:17" ht="21.95" customHeight="1" x14ac:dyDescent="0.2">
      <c r="A418" s="215"/>
      <c r="B418" s="292" t="s">
        <v>375</v>
      </c>
      <c r="C418" s="216"/>
      <c r="D418" s="205" t="s">
        <v>32</v>
      </c>
      <c r="E418" s="205"/>
      <c r="F418" s="205"/>
      <c r="G418" s="205"/>
      <c r="H418" s="205"/>
      <c r="J418" s="233"/>
      <c r="M418" s="234"/>
      <c r="N418" s="233"/>
      <c r="P418" s="235"/>
      <c r="Q418" s="235"/>
    </row>
    <row r="419" spans="1:17" ht="21.95" customHeight="1" x14ac:dyDescent="0.2">
      <c r="A419" s="215"/>
      <c r="B419" s="292" t="s">
        <v>376</v>
      </c>
      <c r="C419" s="216"/>
      <c r="D419" s="205" t="s">
        <v>32</v>
      </c>
      <c r="E419" s="205"/>
      <c r="F419" s="205"/>
      <c r="G419" s="205"/>
      <c r="H419" s="205"/>
      <c r="J419" s="233"/>
      <c r="M419" s="234"/>
      <c r="N419" s="233"/>
      <c r="P419" s="235"/>
      <c r="Q419" s="235"/>
    </row>
    <row r="420" spans="1:17" ht="21.95" customHeight="1" x14ac:dyDescent="0.2">
      <c r="A420" s="215"/>
      <c r="B420" s="292" t="s">
        <v>377</v>
      </c>
      <c r="C420" s="216"/>
      <c r="D420" s="205" t="s">
        <v>32</v>
      </c>
      <c r="E420" s="205"/>
      <c r="F420" s="205"/>
      <c r="G420" s="205"/>
      <c r="H420" s="205"/>
      <c r="J420" s="233"/>
      <c r="M420" s="234"/>
      <c r="N420" s="233"/>
      <c r="P420" s="235"/>
      <c r="Q420" s="235"/>
    </row>
    <row r="421" spans="1:17" ht="21.95" customHeight="1" x14ac:dyDescent="0.2">
      <c r="A421" s="215"/>
      <c r="B421" s="292" t="s">
        <v>378</v>
      </c>
      <c r="C421" s="216"/>
      <c r="D421" s="205" t="s">
        <v>32</v>
      </c>
      <c r="E421" s="205"/>
      <c r="F421" s="205"/>
      <c r="G421" s="205"/>
      <c r="H421" s="205"/>
      <c r="J421" s="233"/>
      <c r="M421" s="234"/>
      <c r="N421" s="233"/>
      <c r="P421" s="235"/>
      <c r="Q421" s="235"/>
    </row>
    <row r="422" spans="1:17" ht="21.95" customHeight="1" x14ac:dyDescent="0.2">
      <c r="A422" s="215"/>
      <c r="C422" s="216"/>
      <c r="D422" s="205" t="s">
        <v>32</v>
      </c>
      <c r="E422" s="205"/>
      <c r="F422" s="205"/>
      <c r="G422" s="205"/>
      <c r="H422" s="205"/>
      <c r="J422" s="233"/>
      <c r="M422" s="234"/>
      <c r="N422" s="233"/>
      <c r="P422" s="235"/>
      <c r="Q422" s="235"/>
    </row>
    <row r="423" spans="1:17" ht="21.95" customHeight="1" x14ac:dyDescent="0.2">
      <c r="A423" s="215"/>
      <c r="B423" s="179" t="s">
        <v>379</v>
      </c>
      <c r="C423" s="216"/>
      <c r="D423" s="205"/>
      <c r="E423" s="205"/>
      <c r="F423" s="205"/>
      <c r="G423" s="205"/>
      <c r="H423" s="205"/>
      <c r="J423" s="233"/>
      <c r="M423" s="234"/>
      <c r="N423" s="233"/>
      <c r="P423" s="235"/>
      <c r="Q423" s="235"/>
    </row>
    <row r="424" spans="1:17" ht="21.95" customHeight="1" x14ac:dyDescent="0.2">
      <c r="A424" s="215"/>
      <c r="B424" s="291" t="s">
        <v>27</v>
      </c>
      <c r="C424" s="216"/>
      <c r="D424" s="205"/>
      <c r="E424" s="205"/>
      <c r="F424" s="205"/>
      <c r="G424" s="205"/>
      <c r="H424" s="205"/>
      <c r="J424" s="233"/>
      <c r="M424" s="234"/>
      <c r="N424" s="233"/>
      <c r="P424" s="235"/>
      <c r="Q424" s="235"/>
    </row>
    <row r="425" spans="1:17" ht="21.95" customHeight="1" x14ac:dyDescent="0.2">
      <c r="A425" s="215"/>
      <c r="B425" s="292" t="s">
        <v>284</v>
      </c>
      <c r="C425" s="216"/>
      <c r="D425" s="205"/>
      <c r="E425" s="205"/>
      <c r="F425" s="205"/>
      <c r="G425" s="205"/>
      <c r="H425" s="205"/>
      <c r="J425" s="233"/>
      <c r="M425" s="234"/>
      <c r="N425" s="233"/>
      <c r="P425" s="235"/>
      <c r="Q425" s="235"/>
    </row>
    <row r="426" spans="1:17" ht="21.95" customHeight="1" x14ac:dyDescent="0.2">
      <c r="A426" s="215"/>
      <c r="B426" s="292" t="s">
        <v>285</v>
      </c>
      <c r="C426" s="216"/>
      <c r="D426" s="205" t="s">
        <v>542</v>
      </c>
      <c r="E426" s="205"/>
      <c r="F426" s="205"/>
      <c r="G426" s="205"/>
      <c r="H426" s="205"/>
      <c r="J426" s="233"/>
      <c r="M426" s="234"/>
      <c r="N426" s="233"/>
      <c r="P426" s="235"/>
      <c r="Q426" s="235"/>
    </row>
    <row r="427" spans="1:17" ht="21.95" customHeight="1" x14ac:dyDescent="0.2">
      <c r="A427" s="215"/>
      <c r="B427" s="292" t="s">
        <v>286</v>
      </c>
      <c r="C427" s="216"/>
      <c r="D427" s="205" t="s">
        <v>542</v>
      </c>
      <c r="E427" s="205"/>
      <c r="F427" s="205"/>
      <c r="G427" s="205"/>
      <c r="H427" s="205"/>
      <c r="J427" s="233"/>
      <c r="M427" s="234"/>
      <c r="N427" s="233"/>
      <c r="P427" s="235"/>
      <c r="Q427" s="235"/>
    </row>
    <row r="428" spans="1:17" ht="21.95" customHeight="1" x14ac:dyDescent="0.2">
      <c r="A428" s="215"/>
      <c r="B428" s="292" t="s">
        <v>287</v>
      </c>
      <c r="C428" s="216"/>
      <c r="D428" s="205" t="s">
        <v>30</v>
      </c>
      <c r="E428" s="205"/>
      <c r="F428" s="205"/>
      <c r="G428" s="205"/>
      <c r="H428" s="205"/>
      <c r="J428" s="233"/>
      <c r="M428" s="234"/>
      <c r="N428" s="233"/>
      <c r="P428" s="235"/>
      <c r="Q428" s="235"/>
    </row>
    <row r="429" spans="1:17" ht="21.95" customHeight="1" x14ac:dyDescent="0.2">
      <c r="A429" s="215"/>
      <c r="B429" s="292" t="s">
        <v>288</v>
      </c>
      <c r="C429" s="216"/>
      <c r="D429" s="205" t="s">
        <v>30</v>
      </c>
      <c r="E429" s="205"/>
      <c r="F429" s="205"/>
      <c r="G429" s="205"/>
      <c r="H429" s="205"/>
      <c r="J429" s="233"/>
      <c r="M429" s="234"/>
      <c r="N429" s="233"/>
      <c r="P429" s="235"/>
      <c r="Q429" s="235"/>
    </row>
    <row r="430" spans="1:17" ht="21.95" customHeight="1" x14ac:dyDescent="0.2">
      <c r="A430" s="215"/>
      <c r="B430" s="292" t="s">
        <v>289</v>
      </c>
      <c r="C430" s="216"/>
      <c r="D430" s="205" t="s">
        <v>542</v>
      </c>
      <c r="E430" s="205"/>
      <c r="F430" s="205"/>
      <c r="G430" s="205"/>
      <c r="H430" s="205"/>
      <c r="J430" s="233"/>
      <c r="M430" s="234"/>
      <c r="N430" s="233"/>
      <c r="P430" s="235"/>
      <c r="Q430" s="235"/>
    </row>
    <row r="431" spans="1:17" ht="21.95" customHeight="1" x14ac:dyDescent="0.2">
      <c r="A431" s="215"/>
      <c r="B431" s="292" t="s">
        <v>273</v>
      </c>
      <c r="C431" s="216"/>
      <c r="D431" s="205" t="s">
        <v>542</v>
      </c>
      <c r="E431" s="205"/>
      <c r="F431" s="205"/>
      <c r="G431" s="205"/>
      <c r="H431" s="205"/>
      <c r="J431" s="233"/>
      <c r="M431" s="234"/>
      <c r="N431" s="233"/>
      <c r="P431" s="235"/>
      <c r="Q431" s="235"/>
    </row>
    <row r="432" spans="1:17" ht="21.95" customHeight="1" x14ac:dyDescent="0.2">
      <c r="A432" s="215"/>
      <c r="B432" s="292" t="s">
        <v>274</v>
      </c>
      <c r="C432" s="216"/>
      <c r="D432" s="205" t="s">
        <v>542</v>
      </c>
      <c r="E432" s="205"/>
      <c r="F432" s="205"/>
      <c r="G432" s="205"/>
      <c r="H432" s="205"/>
      <c r="J432" s="233"/>
      <c r="M432" s="234"/>
      <c r="N432" s="233"/>
      <c r="P432" s="235"/>
      <c r="Q432" s="235"/>
    </row>
    <row r="433" spans="1:17" ht="21.95" customHeight="1" x14ac:dyDescent="0.2">
      <c r="A433" s="215"/>
      <c r="B433" s="292" t="s">
        <v>276</v>
      </c>
      <c r="C433" s="216"/>
      <c r="D433" s="205" t="s">
        <v>542</v>
      </c>
      <c r="E433" s="205"/>
      <c r="F433" s="205"/>
      <c r="G433" s="205"/>
      <c r="H433" s="205"/>
      <c r="J433" s="233"/>
      <c r="M433" s="234"/>
      <c r="N433" s="233"/>
      <c r="P433" s="235"/>
      <c r="Q433" s="235"/>
    </row>
    <row r="434" spans="1:17" ht="21.95" customHeight="1" x14ac:dyDescent="0.2">
      <c r="A434" s="215"/>
      <c r="B434" s="292" t="s">
        <v>47</v>
      </c>
      <c r="C434" s="216"/>
      <c r="D434" s="205" t="s">
        <v>30</v>
      </c>
      <c r="E434" s="205"/>
      <c r="F434" s="205"/>
      <c r="G434" s="205"/>
      <c r="H434" s="205"/>
      <c r="J434" s="233"/>
      <c r="M434" s="234"/>
      <c r="N434" s="233"/>
      <c r="P434" s="235"/>
      <c r="Q434" s="235"/>
    </row>
    <row r="435" spans="1:17" ht="21.95" customHeight="1" x14ac:dyDescent="0.2">
      <c r="A435" s="215"/>
      <c r="B435" s="292" t="s">
        <v>46</v>
      </c>
      <c r="C435" s="216"/>
      <c r="D435" s="205" t="s">
        <v>30</v>
      </c>
      <c r="E435" s="205"/>
      <c r="F435" s="205"/>
      <c r="G435" s="205"/>
      <c r="H435" s="205"/>
      <c r="J435" s="233"/>
      <c r="M435" s="234"/>
      <c r="N435" s="233"/>
      <c r="P435" s="235"/>
      <c r="Q435" s="235"/>
    </row>
    <row r="436" spans="1:17" ht="21.95" customHeight="1" x14ac:dyDescent="0.2">
      <c r="A436" s="215"/>
      <c r="B436" s="292" t="s">
        <v>48</v>
      </c>
      <c r="C436" s="216"/>
      <c r="D436" s="205" t="s">
        <v>30</v>
      </c>
      <c r="E436" s="205"/>
      <c r="F436" s="205"/>
      <c r="G436" s="205"/>
      <c r="H436" s="205"/>
      <c r="J436" s="233"/>
      <c r="M436" s="234"/>
      <c r="N436" s="233"/>
      <c r="P436" s="235"/>
      <c r="Q436" s="235"/>
    </row>
    <row r="437" spans="1:17" ht="21.95" customHeight="1" x14ac:dyDescent="0.2">
      <c r="A437" s="215"/>
      <c r="B437" s="292" t="s">
        <v>169</v>
      </c>
      <c r="C437" s="216"/>
      <c r="D437" s="205" t="s">
        <v>543</v>
      </c>
      <c r="E437" s="205"/>
      <c r="F437" s="205"/>
      <c r="G437" s="205"/>
      <c r="H437" s="205"/>
      <c r="J437" s="233"/>
      <c r="M437" s="234"/>
      <c r="N437" s="233"/>
      <c r="P437" s="235"/>
      <c r="Q437" s="235"/>
    </row>
    <row r="438" spans="1:17" ht="21.95" customHeight="1" x14ac:dyDescent="0.2">
      <c r="A438" s="215"/>
      <c r="B438" s="292" t="s">
        <v>277</v>
      </c>
      <c r="C438" s="216"/>
      <c r="D438" s="205" t="s">
        <v>9</v>
      </c>
      <c r="E438" s="205"/>
      <c r="F438" s="205"/>
      <c r="G438" s="205"/>
      <c r="H438" s="205"/>
      <c r="J438" s="233"/>
      <c r="M438" s="234"/>
      <c r="N438" s="233"/>
      <c r="P438" s="235"/>
      <c r="Q438" s="235"/>
    </row>
    <row r="439" spans="1:17" ht="21.95" customHeight="1" x14ac:dyDescent="0.2">
      <c r="A439" s="215"/>
      <c r="B439" s="292" t="s">
        <v>175</v>
      </c>
      <c r="C439" s="216"/>
      <c r="D439" s="205" t="s">
        <v>38</v>
      </c>
      <c r="E439" s="205"/>
      <c r="F439" s="205"/>
      <c r="G439" s="205"/>
      <c r="H439" s="205"/>
      <c r="J439" s="233"/>
      <c r="M439" s="234"/>
      <c r="N439" s="233"/>
      <c r="P439" s="235"/>
      <c r="Q439" s="235"/>
    </row>
    <row r="440" spans="1:17" ht="21.95" customHeight="1" x14ac:dyDescent="0.2">
      <c r="A440" s="215"/>
      <c r="B440" s="293" t="s">
        <v>290</v>
      </c>
      <c r="C440" s="216"/>
      <c r="D440" s="205" t="s">
        <v>38</v>
      </c>
      <c r="E440" s="205"/>
      <c r="F440" s="205"/>
      <c r="G440" s="205"/>
      <c r="H440" s="205"/>
      <c r="J440" s="233"/>
      <c r="M440" s="234"/>
      <c r="N440" s="233"/>
      <c r="P440" s="235"/>
      <c r="Q440" s="235"/>
    </row>
    <row r="441" spans="1:17" ht="21.95" customHeight="1" x14ac:dyDescent="0.2">
      <c r="A441" s="215"/>
      <c r="B441" s="256" t="s">
        <v>177</v>
      </c>
      <c r="C441" s="216"/>
      <c r="D441" s="205" t="s">
        <v>33</v>
      </c>
      <c r="E441" s="205"/>
      <c r="F441" s="205"/>
      <c r="G441" s="205"/>
      <c r="H441" s="205"/>
      <c r="J441" s="233"/>
      <c r="M441" s="234"/>
      <c r="N441" s="233"/>
      <c r="P441" s="235"/>
      <c r="Q441" s="235"/>
    </row>
    <row r="442" spans="1:17" ht="21.95" customHeight="1" x14ac:dyDescent="0.2">
      <c r="A442" s="215"/>
      <c r="B442" s="256" t="s">
        <v>178</v>
      </c>
      <c r="C442" s="216"/>
      <c r="D442" s="205"/>
      <c r="E442" s="205"/>
      <c r="F442" s="205"/>
      <c r="G442" s="205"/>
      <c r="H442" s="205"/>
      <c r="J442" s="233"/>
      <c r="M442" s="234"/>
      <c r="N442" s="233"/>
      <c r="P442" s="235"/>
      <c r="Q442" s="235"/>
    </row>
    <row r="443" spans="1:17" ht="21.95" customHeight="1" x14ac:dyDescent="0.2">
      <c r="A443" s="215"/>
      <c r="B443" s="256" t="s">
        <v>291</v>
      </c>
      <c r="C443" s="216"/>
      <c r="D443" s="205"/>
      <c r="E443" s="205"/>
      <c r="F443" s="205"/>
      <c r="G443" s="205"/>
      <c r="H443" s="205"/>
      <c r="J443" s="233"/>
      <c r="M443" s="234"/>
      <c r="N443" s="233"/>
      <c r="P443" s="235"/>
      <c r="Q443" s="235"/>
    </row>
    <row r="444" spans="1:17" ht="21.95" customHeight="1" x14ac:dyDescent="0.2">
      <c r="A444" s="215"/>
      <c r="B444" s="291" t="s">
        <v>292</v>
      </c>
      <c r="C444" s="216"/>
      <c r="D444" s="205"/>
      <c r="E444" s="205"/>
      <c r="F444" s="205"/>
      <c r="G444" s="205"/>
      <c r="H444" s="205"/>
      <c r="J444" s="233"/>
      <c r="M444" s="234"/>
      <c r="N444" s="233"/>
      <c r="P444" s="235"/>
      <c r="Q444" s="235"/>
    </row>
    <row r="445" spans="1:17" ht="21.95" customHeight="1" x14ac:dyDescent="0.2">
      <c r="A445" s="215"/>
      <c r="B445" s="292" t="s">
        <v>293</v>
      </c>
      <c r="C445" s="216"/>
      <c r="D445" s="205"/>
      <c r="E445" s="205"/>
      <c r="F445" s="205"/>
      <c r="G445" s="205"/>
      <c r="H445" s="205"/>
      <c r="J445" s="233"/>
      <c r="M445" s="234"/>
      <c r="N445" s="233"/>
      <c r="P445" s="235"/>
      <c r="Q445" s="235"/>
    </row>
    <row r="446" spans="1:17" ht="21.95" customHeight="1" x14ac:dyDescent="0.2">
      <c r="A446" s="215"/>
      <c r="B446" s="292" t="s">
        <v>294</v>
      </c>
      <c r="C446" s="216"/>
      <c r="D446" s="205" t="s">
        <v>9</v>
      </c>
      <c r="E446" s="205"/>
      <c r="F446" s="205"/>
      <c r="G446" s="205"/>
      <c r="H446" s="205"/>
      <c r="J446" s="233"/>
      <c r="M446" s="234"/>
      <c r="N446" s="233"/>
      <c r="P446" s="235"/>
      <c r="Q446" s="235"/>
    </row>
    <row r="447" spans="1:17" ht="21.95" customHeight="1" x14ac:dyDescent="0.2">
      <c r="A447" s="215"/>
      <c r="B447" s="292" t="s">
        <v>295</v>
      </c>
      <c r="C447" s="216"/>
      <c r="D447" s="205" t="s">
        <v>31</v>
      </c>
      <c r="E447" s="205"/>
      <c r="F447" s="205"/>
      <c r="G447" s="205"/>
      <c r="H447" s="205"/>
      <c r="J447" s="233"/>
      <c r="M447" s="234"/>
      <c r="N447" s="233"/>
      <c r="P447" s="235"/>
      <c r="Q447" s="235"/>
    </row>
    <row r="448" spans="1:17" ht="21.95" customHeight="1" x14ac:dyDescent="0.2">
      <c r="A448" s="215"/>
      <c r="B448" s="292" t="s">
        <v>380</v>
      </c>
      <c r="C448" s="216"/>
      <c r="D448" s="205" t="s">
        <v>31</v>
      </c>
      <c r="E448" s="205"/>
      <c r="F448" s="205"/>
      <c r="G448" s="205"/>
      <c r="H448" s="205"/>
      <c r="J448" s="233"/>
      <c r="M448" s="234"/>
      <c r="N448" s="233"/>
      <c r="P448" s="235"/>
      <c r="Q448" s="235"/>
    </row>
    <row r="449" spans="1:17" ht="21.95" customHeight="1" x14ac:dyDescent="0.2">
      <c r="A449" s="215"/>
      <c r="B449" s="292" t="s">
        <v>381</v>
      </c>
      <c r="C449" s="216"/>
      <c r="D449" s="205" t="s">
        <v>37</v>
      </c>
      <c r="E449" s="205"/>
      <c r="F449" s="205"/>
      <c r="G449" s="205"/>
      <c r="H449" s="205"/>
      <c r="J449" s="233"/>
      <c r="M449" s="234"/>
      <c r="N449" s="233"/>
      <c r="P449" s="235"/>
      <c r="Q449" s="235"/>
    </row>
    <row r="450" spans="1:17" ht="21.95" customHeight="1" x14ac:dyDescent="0.2">
      <c r="A450" s="215"/>
      <c r="B450" s="292" t="s">
        <v>382</v>
      </c>
      <c r="C450" s="216"/>
      <c r="D450" s="205" t="s">
        <v>37</v>
      </c>
      <c r="E450" s="205"/>
      <c r="F450" s="205"/>
      <c r="G450" s="205"/>
      <c r="H450" s="205"/>
      <c r="J450" s="233"/>
      <c r="M450" s="234"/>
      <c r="N450" s="233"/>
      <c r="P450" s="235"/>
      <c r="Q450" s="235"/>
    </row>
    <row r="451" spans="1:17" ht="21.95" customHeight="1" x14ac:dyDescent="0.2">
      <c r="A451" s="215"/>
      <c r="B451" s="292" t="s">
        <v>383</v>
      </c>
      <c r="C451" s="216"/>
      <c r="D451" s="205" t="s">
        <v>37</v>
      </c>
      <c r="E451" s="205"/>
      <c r="F451" s="205"/>
      <c r="G451" s="205"/>
      <c r="H451" s="205"/>
      <c r="J451" s="233"/>
      <c r="M451" s="234"/>
      <c r="N451" s="233"/>
      <c r="P451" s="235"/>
      <c r="Q451" s="235"/>
    </row>
    <row r="452" spans="1:17" ht="21.95" customHeight="1" x14ac:dyDescent="0.2">
      <c r="A452" s="215"/>
      <c r="B452" s="292" t="s">
        <v>298</v>
      </c>
      <c r="C452" s="216"/>
      <c r="D452" s="205" t="s">
        <v>37</v>
      </c>
      <c r="E452" s="205"/>
      <c r="F452" s="205"/>
      <c r="G452" s="205"/>
      <c r="H452" s="205"/>
      <c r="J452" s="233"/>
      <c r="M452" s="234"/>
      <c r="N452" s="233"/>
      <c r="P452" s="235"/>
      <c r="Q452" s="235"/>
    </row>
    <row r="453" spans="1:17" ht="21.95" customHeight="1" x14ac:dyDescent="0.2">
      <c r="A453" s="215"/>
      <c r="B453" s="292" t="s">
        <v>299</v>
      </c>
      <c r="C453" s="216"/>
      <c r="D453" s="205" t="s">
        <v>552</v>
      </c>
      <c r="E453" s="205"/>
      <c r="F453" s="205"/>
      <c r="G453" s="205"/>
      <c r="H453" s="205"/>
      <c r="J453" s="233"/>
      <c r="M453" s="234"/>
      <c r="N453" s="233"/>
      <c r="P453" s="235"/>
      <c r="Q453" s="235"/>
    </row>
    <row r="454" spans="1:17" ht="21.95" customHeight="1" x14ac:dyDescent="0.2">
      <c r="A454" s="215"/>
      <c r="B454" s="292" t="s">
        <v>384</v>
      </c>
      <c r="C454" s="216"/>
      <c r="D454" s="205" t="s">
        <v>32</v>
      </c>
      <c r="E454" s="205"/>
      <c r="F454" s="205"/>
      <c r="G454" s="205"/>
      <c r="H454" s="205"/>
      <c r="J454" s="233"/>
      <c r="M454" s="234"/>
      <c r="N454" s="233"/>
      <c r="P454" s="235"/>
      <c r="Q454" s="235"/>
    </row>
    <row r="455" spans="1:17" ht="21.95" customHeight="1" x14ac:dyDescent="0.2">
      <c r="A455" s="215"/>
      <c r="B455" s="292" t="s">
        <v>385</v>
      </c>
      <c r="C455" s="216"/>
      <c r="D455" s="205" t="s">
        <v>31</v>
      </c>
      <c r="E455" s="205"/>
      <c r="F455" s="205"/>
      <c r="G455" s="205"/>
      <c r="H455" s="205"/>
      <c r="J455" s="233"/>
      <c r="M455" s="234"/>
      <c r="N455" s="233"/>
      <c r="P455" s="235"/>
      <c r="Q455" s="235"/>
    </row>
    <row r="456" spans="1:17" ht="21.95" customHeight="1" x14ac:dyDescent="0.2">
      <c r="A456" s="215"/>
      <c r="B456" s="292" t="s">
        <v>386</v>
      </c>
      <c r="C456" s="216"/>
      <c r="D456" s="205" t="s">
        <v>32</v>
      </c>
      <c r="E456" s="205"/>
      <c r="F456" s="205"/>
      <c r="G456" s="205"/>
      <c r="H456" s="205"/>
      <c r="J456" s="233"/>
      <c r="M456" s="234"/>
      <c r="N456" s="233"/>
      <c r="P456" s="235"/>
      <c r="Q456" s="235"/>
    </row>
    <row r="457" spans="1:17" ht="21.95" customHeight="1" x14ac:dyDescent="0.2">
      <c r="A457" s="215"/>
      <c r="B457" s="291" t="s">
        <v>300</v>
      </c>
      <c r="C457" s="216"/>
      <c r="D457" s="205" t="s">
        <v>555</v>
      </c>
      <c r="E457" s="205"/>
      <c r="F457" s="205"/>
      <c r="G457" s="205"/>
      <c r="H457" s="205"/>
      <c r="J457" s="233"/>
      <c r="M457" s="234"/>
      <c r="N457" s="233"/>
      <c r="P457" s="235"/>
      <c r="Q457" s="235"/>
    </row>
    <row r="458" spans="1:17" ht="21.95" customHeight="1" x14ac:dyDescent="0.2">
      <c r="A458" s="215"/>
      <c r="B458" s="292" t="s">
        <v>301</v>
      </c>
      <c r="C458" s="216"/>
      <c r="D458" s="205"/>
      <c r="E458" s="205"/>
      <c r="F458" s="205"/>
      <c r="G458" s="205"/>
      <c r="H458" s="205"/>
      <c r="J458" s="233"/>
      <c r="M458" s="234"/>
      <c r="N458" s="233"/>
      <c r="P458" s="235"/>
      <c r="Q458" s="235"/>
    </row>
    <row r="459" spans="1:17" ht="21.95" customHeight="1" x14ac:dyDescent="0.2">
      <c r="A459" s="215"/>
      <c r="B459" s="292" t="s">
        <v>302</v>
      </c>
      <c r="C459" s="216"/>
      <c r="D459" s="205" t="s">
        <v>9</v>
      </c>
      <c r="E459" s="205"/>
      <c r="F459" s="205"/>
      <c r="G459" s="205"/>
      <c r="H459" s="205"/>
      <c r="J459" s="233"/>
      <c r="M459" s="234"/>
      <c r="N459" s="233"/>
      <c r="P459" s="235"/>
      <c r="Q459" s="235"/>
    </row>
    <row r="460" spans="1:17" ht="21.95" customHeight="1" x14ac:dyDescent="0.2">
      <c r="A460" s="215"/>
      <c r="B460" s="292" t="s">
        <v>303</v>
      </c>
      <c r="C460" s="216"/>
      <c r="D460" s="205" t="s">
        <v>9</v>
      </c>
      <c r="E460" s="205"/>
      <c r="F460" s="205"/>
      <c r="G460" s="205"/>
      <c r="H460" s="205"/>
      <c r="J460" s="233"/>
      <c r="M460" s="234"/>
      <c r="N460" s="233"/>
      <c r="P460" s="235"/>
      <c r="Q460" s="235"/>
    </row>
    <row r="461" spans="1:17" ht="21.95" customHeight="1" x14ac:dyDescent="0.2">
      <c r="A461" s="215"/>
      <c r="B461" s="292" t="s">
        <v>304</v>
      </c>
      <c r="C461" s="216"/>
      <c r="D461" s="205" t="s">
        <v>31</v>
      </c>
      <c r="E461" s="205"/>
      <c r="F461" s="205"/>
      <c r="G461" s="205"/>
      <c r="H461" s="205"/>
      <c r="J461" s="233"/>
      <c r="M461" s="234"/>
      <c r="N461" s="233"/>
      <c r="P461" s="235"/>
      <c r="Q461" s="235"/>
    </row>
    <row r="462" spans="1:17" ht="21.95" customHeight="1" x14ac:dyDescent="0.2">
      <c r="A462" s="215"/>
      <c r="B462" s="292" t="s">
        <v>305</v>
      </c>
      <c r="C462" s="216"/>
      <c r="D462" s="205" t="s">
        <v>31</v>
      </c>
      <c r="E462" s="205"/>
      <c r="F462" s="205"/>
      <c r="G462" s="205"/>
      <c r="H462" s="205"/>
      <c r="J462" s="233"/>
      <c r="M462" s="234"/>
      <c r="N462" s="233"/>
      <c r="P462" s="235"/>
      <c r="Q462" s="235"/>
    </row>
    <row r="463" spans="1:17" ht="21.95" customHeight="1" x14ac:dyDescent="0.2">
      <c r="A463" s="215"/>
      <c r="B463" s="292" t="s">
        <v>306</v>
      </c>
      <c r="C463" s="216"/>
      <c r="D463" s="205" t="s">
        <v>9</v>
      </c>
      <c r="E463" s="205"/>
      <c r="F463" s="205"/>
      <c r="G463" s="205"/>
      <c r="H463" s="205"/>
      <c r="J463" s="233"/>
      <c r="M463" s="234"/>
      <c r="N463" s="233"/>
      <c r="P463" s="235"/>
      <c r="Q463" s="235"/>
    </row>
    <row r="464" spans="1:17" ht="21.95" customHeight="1" x14ac:dyDescent="0.2">
      <c r="A464" s="215"/>
      <c r="B464" s="292" t="s">
        <v>387</v>
      </c>
      <c r="C464" s="216"/>
      <c r="D464" s="205" t="s">
        <v>9</v>
      </c>
      <c r="E464" s="205"/>
      <c r="F464" s="205"/>
      <c r="G464" s="205"/>
      <c r="H464" s="205"/>
      <c r="J464" s="233"/>
      <c r="M464" s="234"/>
      <c r="N464" s="233"/>
      <c r="P464" s="235"/>
      <c r="Q464" s="235"/>
    </row>
    <row r="465" spans="1:17" ht="21.95" customHeight="1" x14ac:dyDescent="0.2">
      <c r="A465" s="215"/>
      <c r="B465" s="292" t="s">
        <v>388</v>
      </c>
      <c r="C465" s="216"/>
      <c r="D465" s="205" t="s">
        <v>9</v>
      </c>
      <c r="E465" s="205"/>
      <c r="F465" s="205"/>
      <c r="G465" s="205"/>
      <c r="H465" s="205"/>
      <c r="J465" s="233"/>
      <c r="M465" s="234"/>
      <c r="N465" s="233"/>
      <c r="P465" s="235"/>
      <c r="Q465" s="235"/>
    </row>
    <row r="466" spans="1:17" ht="21.95" customHeight="1" x14ac:dyDescent="0.2">
      <c r="A466" s="215"/>
      <c r="B466" s="292" t="s">
        <v>389</v>
      </c>
      <c r="C466" s="216"/>
      <c r="D466" s="205" t="s">
        <v>32</v>
      </c>
      <c r="E466" s="205"/>
      <c r="F466" s="205"/>
      <c r="G466" s="205"/>
      <c r="H466" s="205"/>
      <c r="J466" s="233"/>
      <c r="M466" s="234"/>
      <c r="N466" s="233"/>
      <c r="P466" s="235"/>
      <c r="Q466" s="235"/>
    </row>
    <row r="467" spans="1:17" ht="21.95" customHeight="1" x14ac:dyDescent="0.2">
      <c r="A467" s="215"/>
      <c r="B467" s="292" t="s">
        <v>390</v>
      </c>
      <c r="C467" s="216"/>
      <c r="D467" s="205" t="s">
        <v>32</v>
      </c>
      <c r="E467" s="205"/>
      <c r="F467" s="205"/>
      <c r="G467" s="205"/>
      <c r="H467" s="205"/>
      <c r="J467" s="233"/>
      <c r="M467" s="234"/>
      <c r="N467" s="233"/>
      <c r="P467" s="235"/>
      <c r="Q467" s="235"/>
    </row>
    <row r="468" spans="1:17" ht="21.95" customHeight="1" x14ac:dyDescent="0.2">
      <c r="A468" s="215"/>
      <c r="B468" s="292" t="s">
        <v>311</v>
      </c>
      <c r="C468" s="216"/>
      <c r="D468" s="205" t="s">
        <v>31</v>
      </c>
      <c r="E468" s="205"/>
      <c r="F468" s="205"/>
      <c r="G468" s="205"/>
      <c r="H468" s="205"/>
      <c r="J468" s="233"/>
      <c r="M468" s="234"/>
      <c r="N468" s="233"/>
      <c r="P468" s="235"/>
      <c r="Q468" s="235"/>
    </row>
    <row r="469" spans="1:17" ht="21.95" customHeight="1" x14ac:dyDescent="0.2">
      <c r="A469" s="215"/>
      <c r="B469" s="292" t="s">
        <v>312</v>
      </c>
      <c r="C469" s="216"/>
      <c r="D469" s="205" t="s">
        <v>9</v>
      </c>
      <c r="E469" s="205"/>
      <c r="F469" s="205"/>
      <c r="G469" s="205"/>
      <c r="H469" s="205"/>
      <c r="J469" s="233"/>
      <c r="M469" s="234"/>
      <c r="N469" s="233"/>
      <c r="P469" s="235"/>
      <c r="Q469" s="235"/>
    </row>
    <row r="470" spans="1:17" ht="21.95" customHeight="1" x14ac:dyDescent="0.2">
      <c r="A470" s="215"/>
      <c r="B470" s="292" t="s">
        <v>313</v>
      </c>
      <c r="C470" s="216"/>
      <c r="D470" s="205" t="s">
        <v>9</v>
      </c>
      <c r="E470" s="205"/>
      <c r="F470" s="205"/>
      <c r="G470" s="205"/>
      <c r="H470" s="205"/>
      <c r="J470" s="233"/>
      <c r="M470" s="234"/>
      <c r="N470" s="233"/>
      <c r="P470" s="235"/>
      <c r="Q470" s="235"/>
    </row>
    <row r="471" spans="1:17" ht="21.95" customHeight="1" x14ac:dyDescent="0.2">
      <c r="A471" s="215"/>
      <c r="B471" s="291" t="s">
        <v>330</v>
      </c>
      <c r="C471" s="216"/>
      <c r="D471" s="205" t="s">
        <v>31</v>
      </c>
      <c r="E471" s="205"/>
      <c r="F471" s="205"/>
      <c r="G471" s="205"/>
      <c r="H471" s="205"/>
      <c r="J471" s="233"/>
      <c r="M471" s="234"/>
      <c r="N471" s="233"/>
      <c r="P471" s="235"/>
      <c r="Q471" s="235"/>
    </row>
    <row r="472" spans="1:17" ht="21.95" customHeight="1" x14ac:dyDescent="0.2">
      <c r="A472" s="215"/>
      <c r="B472" s="292" t="s">
        <v>331</v>
      </c>
      <c r="C472" s="216"/>
      <c r="D472" s="205"/>
      <c r="E472" s="205"/>
      <c r="F472" s="205"/>
      <c r="G472" s="205"/>
      <c r="H472" s="205"/>
      <c r="J472" s="233"/>
      <c r="M472" s="234"/>
      <c r="N472" s="233"/>
      <c r="P472" s="235"/>
      <c r="Q472" s="235"/>
    </row>
    <row r="473" spans="1:17" ht="21.95" customHeight="1" x14ac:dyDescent="0.2">
      <c r="A473" s="215"/>
      <c r="B473" s="292" t="s">
        <v>332</v>
      </c>
      <c r="C473" s="216"/>
      <c r="D473" s="205" t="s">
        <v>32</v>
      </c>
      <c r="E473" s="205"/>
      <c r="F473" s="205"/>
      <c r="G473" s="205"/>
      <c r="H473" s="205"/>
      <c r="J473" s="233"/>
      <c r="M473" s="234"/>
      <c r="N473" s="233"/>
      <c r="P473" s="235"/>
      <c r="Q473" s="235"/>
    </row>
    <row r="474" spans="1:17" ht="21.95" customHeight="1" x14ac:dyDescent="0.2">
      <c r="A474" s="215"/>
      <c r="B474" s="292" t="s">
        <v>333</v>
      </c>
      <c r="C474" s="216"/>
      <c r="D474" s="205" t="s">
        <v>32</v>
      </c>
      <c r="E474" s="205"/>
      <c r="F474" s="205"/>
      <c r="G474" s="205"/>
      <c r="H474" s="205"/>
      <c r="J474" s="233"/>
      <c r="M474" s="234"/>
      <c r="N474" s="233"/>
      <c r="P474" s="235"/>
      <c r="Q474" s="235"/>
    </row>
    <row r="475" spans="1:17" ht="21.95" customHeight="1" x14ac:dyDescent="0.2">
      <c r="A475" s="215"/>
      <c r="B475" s="292" t="s">
        <v>391</v>
      </c>
      <c r="C475" s="216"/>
      <c r="D475" s="205" t="s">
        <v>32</v>
      </c>
      <c r="E475" s="205"/>
      <c r="F475" s="205"/>
      <c r="G475" s="205"/>
      <c r="H475" s="205"/>
      <c r="J475" s="233"/>
      <c r="M475" s="234"/>
      <c r="N475" s="233"/>
      <c r="P475" s="235"/>
      <c r="Q475" s="235"/>
    </row>
    <row r="476" spans="1:17" ht="21.95" customHeight="1" x14ac:dyDescent="0.2">
      <c r="A476" s="215"/>
      <c r="B476" s="292" t="s">
        <v>392</v>
      </c>
      <c r="C476" s="216"/>
      <c r="D476" s="205" t="s">
        <v>32</v>
      </c>
      <c r="E476" s="205"/>
      <c r="F476" s="205"/>
      <c r="G476" s="205"/>
      <c r="H476" s="205"/>
      <c r="J476" s="233"/>
      <c r="M476" s="234"/>
      <c r="N476" s="233"/>
      <c r="P476" s="235"/>
      <c r="Q476" s="235"/>
    </row>
    <row r="477" spans="1:17" ht="21.95" customHeight="1" x14ac:dyDescent="0.2">
      <c r="A477" s="215"/>
      <c r="B477" s="292" t="s">
        <v>335</v>
      </c>
      <c r="C477" s="216"/>
      <c r="D477" s="205" t="s">
        <v>32</v>
      </c>
      <c r="E477" s="205"/>
      <c r="F477" s="205"/>
      <c r="G477" s="205"/>
      <c r="H477" s="205"/>
      <c r="J477" s="233"/>
      <c r="M477" s="234"/>
      <c r="N477" s="233"/>
      <c r="P477" s="235"/>
      <c r="Q477" s="235"/>
    </row>
    <row r="478" spans="1:17" ht="21.95" customHeight="1" x14ac:dyDescent="0.2">
      <c r="A478" s="215"/>
      <c r="B478" s="292" t="s">
        <v>393</v>
      </c>
      <c r="C478" s="216"/>
      <c r="D478" s="205" t="s">
        <v>32</v>
      </c>
      <c r="E478" s="205"/>
      <c r="F478" s="205"/>
      <c r="G478" s="205"/>
      <c r="H478" s="205"/>
      <c r="J478" s="233"/>
      <c r="M478" s="234"/>
      <c r="N478" s="233"/>
      <c r="P478" s="235"/>
      <c r="Q478" s="235"/>
    </row>
    <row r="479" spans="1:17" ht="21.95" customHeight="1" x14ac:dyDescent="0.2">
      <c r="A479" s="215"/>
      <c r="B479" s="292" t="s">
        <v>394</v>
      </c>
      <c r="C479" s="216"/>
      <c r="D479" s="205" t="s">
        <v>32</v>
      </c>
      <c r="E479" s="205"/>
      <c r="F479" s="205"/>
      <c r="G479" s="205"/>
      <c r="H479" s="205"/>
      <c r="J479" s="233"/>
      <c r="M479" s="234"/>
      <c r="N479" s="233"/>
      <c r="P479" s="235"/>
      <c r="Q479" s="235"/>
    </row>
    <row r="480" spans="1:17" ht="21.95" customHeight="1" x14ac:dyDescent="0.2">
      <c r="A480" s="215"/>
      <c r="B480" s="292" t="s">
        <v>395</v>
      </c>
      <c r="C480" s="216"/>
      <c r="D480" s="205" t="s">
        <v>32</v>
      </c>
      <c r="E480" s="205"/>
      <c r="F480" s="205"/>
      <c r="G480" s="205"/>
      <c r="H480" s="205"/>
      <c r="J480" s="233"/>
      <c r="M480" s="234"/>
      <c r="N480" s="233"/>
      <c r="P480" s="235"/>
      <c r="Q480" s="235"/>
    </row>
    <row r="481" spans="1:17" ht="21.95" customHeight="1" x14ac:dyDescent="0.2">
      <c r="A481" s="215"/>
      <c r="B481" s="292" t="s">
        <v>336</v>
      </c>
      <c r="C481" s="216"/>
      <c r="D481" s="205" t="s">
        <v>34</v>
      </c>
      <c r="E481" s="205"/>
      <c r="F481" s="205"/>
      <c r="G481" s="205"/>
      <c r="H481" s="205"/>
      <c r="J481" s="233"/>
      <c r="M481" s="234"/>
      <c r="N481" s="233"/>
      <c r="P481" s="235"/>
      <c r="Q481" s="235"/>
    </row>
    <row r="482" spans="1:17" ht="21.95" customHeight="1" x14ac:dyDescent="0.2">
      <c r="A482" s="215"/>
      <c r="B482" s="292" t="s">
        <v>337</v>
      </c>
      <c r="C482" s="216"/>
      <c r="D482" s="205" t="s">
        <v>34</v>
      </c>
      <c r="E482" s="205"/>
      <c r="F482" s="205"/>
      <c r="G482" s="205"/>
      <c r="H482" s="205"/>
      <c r="J482" s="233"/>
      <c r="M482" s="234"/>
      <c r="N482" s="233"/>
      <c r="P482" s="235"/>
      <c r="Q482" s="235"/>
    </row>
    <row r="483" spans="1:17" ht="21.95" customHeight="1" x14ac:dyDescent="0.2">
      <c r="A483" s="215"/>
      <c r="B483" s="292" t="s">
        <v>338</v>
      </c>
      <c r="C483" s="216"/>
      <c r="D483" s="205" t="s">
        <v>34</v>
      </c>
      <c r="E483" s="205"/>
      <c r="F483" s="205"/>
      <c r="G483" s="205"/>
      <c r="H483" s="205"/>
      <c r="J483" s="233"/>
      <c r="M483" s="234"/>
      <c r="N483" s="233"/>
      <c r="P483" s="235"/>
      <c r="Q483" s="235"/>
    </row>
    <row r="484" spans="1:17" ht="21.95" customHeight="1" x14ac:dyDescent="0.2">
      <c r="A484" s="215"/>
      <c r="B484" s="292" t="s">
        <v>339</v>
      </c>
      <c r="C484" s="216"/>
      <c r="D484" s="205" t="s">
        <v>34</v>
      </c>
      <c r="E484" s="205"/>
      <c r="F484" s="205"/>
      <c r="G484" s="205"/>
      <c r="H484" s="205"/>
      <c r="J484" s="233"/>
      <c r="M484" s="234"/>
      <c r="N484" s="233"/>
      <c r="P484" s="235"/>
      <c r="Q484" s="235"/>
    </row>
    <row r="485" spans="1:17" ht="21.95" customHeight="1" x14ac:dyDescent="0.2">
      <c r="A485" s="215"/>
      <c r="B485" s="292" t="s">
        <v>340</v>
      </c>
      <c r="C485" s="216"/>
      <c r="D485" s="205" t="s">
        <v>35</v>
      </c>
      <c r="E485" s="205"/>
      <c r="F485" s="205"/>
      <c r="G485" s="205"/>
      <c r="H485" s="205"/>
      <c r="J485" s="233"/>
      <c r="M485" s="234"/>
      <c r="N485" s="233"/>
      <c r="P485" s="235"/>
      <c r="Q485" s="235"/>
    </row>
    <row r="486" spans="1:17" ht="21.95" customHeight="1" x14ac:dyDescent="0.2">
      <c r="A486" s="215"/>
      <c r="B486" s="291" t="s">
        <v>28</v>
      </c>
      <c r="C486" s="216"/>
      <c r="D486" s="205" t="s">
        <v>33</v>
      </c>
      <c r="E486" s="205"/>
      <c r="F486" s="205"/>
      <c r="G486" s="205"/>
      <c r="H486" s="205"/>
      <c r="J486" s="233"/>
      <c r="M486" s="234"/>
      <c r="N486" s="233"/>
      <c r="P486" s="235"/>
      <c r="Q486" s="235"/>
    </row>
    <row r="487" spans="1:17" ht="21.95" customHeight="1" x14ac:dyDescent="0.2">
      <c r="A487" s="215"/>
      <c r="B487" s="292" t="s">
        <v>341</v>
      </c>
      <c r="C487" s="216"/>
      <c r="D487" s="205"/>
      <c r="E487" s="205"/>
      <c r="F487" s="205"/>
      <c r="G487" s="205"/>
      <c r="H487" s="205"/>
      <c r="J487" s="233"/>
      <c r="M487" s="234"/>
      <c r="N487" s="233"/>
      <c r="P487" s="235"/>
      <c r="Q487" s="235"/>
    </row>
    <row r="488" spans="1:17" ht="21.95" customHeight="1" x14ac:dyDescent="0.2">
      <c r="A488" s="215"/>
      <c r="B488" s="292" t="s">
        <v>342</v>
      </c>
      <c r="C488" s="216"/>
      <c r="D488" s="205"/>
      <c r="E488" s="205"/>
      <c r="F488" s="205"/>
      <c r="G488" s="205"/>
      <c r="H488" s="205"/>
      <c r="J488" s="233"/>
      <c r="M488" s="234"/>
      <c r="N488" s="233"/>
      <c r="P488" s="235"/>
      <c r="Q488" s="235"/>
    </row>
    <row r="489" spans="1:17" ht="21.95" customHeight="1" x14ac:dyDescent="0.2">
      <c r="A489" s="215"/>
      <c r="B489" s="292" t="s">
        <v>346</v>
      </c>
      <c r="C489" s="216"/>
      <c r="D489" s="205"/>
      <c r="E489" s="205"/>
      <c r="F489" s="205"/>
      <c r="G489" s="205"/>
      <c r="H489" s="205"/>
      <c r="J489" s="233"/>
      <c r="M489" s="234"/>
      <c r="N489" s="233"/>
      <c r="P489" s="235"/>
      <c r="Q489" s="235"/>
    </row>
    <row r="490" spans="1:17" ht="21.95" customHeight="1" x14ac:dyDescent="0.2">
      <c r="A490" s="215"/>
      <c r="B490" s="292" t="s">
        <v>347</v>
      </c>
      <c r="C490" s="216"/>
      <c r="D490" s="205" t="s">
        <v>31</v>
      </c>
      <c r="E490" s="205"/>
      <c r="F490" s="205"/>
      <c r="G490" s="205"/>
      <c r="H490" s="205"/>
      <c r="J490" s="233"/>
      <c r="M490" s="234"/>
      <c r="N490" s="233"/>
      <c r="P490" s="235"/>
      <c r="Q490" s="235"/>
    </row>
    <row r="491" spans="1:17" ht="21.95" customHeight="1" x14ac:dyDescent="0.2">
      <c r="A491" s="215"/>
      <c r="B491" s="292" t="s">
        <v>348</v>
      </c>
      <c r="C491" s="216"/>
      <c r="D491" s="205" t="s">
        <v>31</v>
      </c>
      <c r="E491" s="205"/>
      <c r="F491" s="205"/>
      <c r="G491" s="205"/>
      <c r="H491" s="205"/>
      <c r="J491" s="233"/>
      <c r="M491" s="234"/>
      <c r="N491" s="233"/>
      <c r="P491" s="235"/>
      <c r="Q491" s="235"/>
    </row>
    <row r="492" spans="1:17" ht="21.95" customHeight="1" x14ac:dyDescent="0.2">
      <c r="A492" s="215"/>
      <c r="B492" s="292" t="s">
        <v>349</v>
      </c>
      <c r="C492" s="216"/>
      <c r="D492" s="205" t="s">
        <v>31</v>
      </c>
      <c r="E492" s="205"/>
      <c r="F492" s="205"/>
      <c r="G492" s="205"/>
      <c r="H492" s="205"/>
      <c r="J492" s="233"/>
      <c r="M492" s="234"/>
      <c r="N492" s="233"/>
      <c r="P492" s="235"/>
      <c r="Q492" s="235"/>
    </row>
    <row r="493" spans="1:17" ht="21.95" customHeight="1" x14ac:dyDescent="0.2">
      <c r="A493" s="215"/>
      <c r="B493" s="292" t="s">
        <v>350</v>
      </c>
      <c r="C493" s="216"/>
      <c r="D493" s="205" t="s">
        <v>31</v>
      </c>
      <c r="E493" s="205"/>
      <c r="F493" s="205"/>
      <c r="G493" s="205"/>
      <c r="H493" s="205"/>
      <c r="J493" s="233"/>
      <c r="M493" s="234"/>
      <c r="N493" s="233"/>
      <c r="P493" s="235"/>
      <c r="Q493" s="235"/>
    </row>
    <row r="494" spans="1:17" ht="21.95" customHeight="1" x14ac:dyDescent="0.2">
      <c r="A494" s="215"/>
      <c r="B494" s="292" t="s">
        <v>396</v>
      </c>
      <c r="C494" s="216"/>
      <c r="D494" s="205"/>
      <c r="E494" s="205"/>
      <c r="F494" s="205"/>
      <c r="G494" s="205"/>
      <c r="H494" s="205"/>
      <c r="J494" s="233"/>
      <c r="M494" s="234"/>
      <c r="N494" s="233"/>
      <c r="P494" s="235"/>
      <c r="Q494" s="235"/>
    </row>
    <row r="495" spans="1:17" ht="21.95" customHeight="1" x14ac:dyDescent="0.2">
      <c r="A495" s="215"/>
      <c r="B495" s="292" t="s">
        <v>354</v>
      </c>
      <c r="C495" s="216"/>
      <c r="D495" s="205" t="s">
        <v>32</v>
      </c>
      <c r="E495" s="205"/>
      <c r="F495" s="205"/>
      <c r="G495" s="205"/>
      <c r="H495" s="205"/>
      <c r="J495" s="233"/>
      <c r="M495" s="234"/>
      <c r="N495" s="233"/>
      <c r="P495" s="235"/>
      <c r="Q495" s="235"/>
    </row>
    <row r="496" spans="1:17" ht="21.95" customHeight="1" x14ac:dyDescent="0.2">
      <c r="A496" s="215"/>
      <c r="B496" s="292" t="s">
        <v>355</v>
      </c>
      <c r="C496" s="216"/>
      <c r="D496" s="205"/>
      <c r="E496" s="205"/>
      <c r="F496" s="205"/>
      <c r="G496" s="205"/>
      <c r="H496" s="205"/>
      <c r="J496" s="233"/>
      <c r="M496" s="234"/>
      <c r="N496" s="233"/>
      <c r="P496" s="235"/>
      <c r="Q496" s="235"/>
    </row>
    <row r="497" spans="1:17" ht="21.95" customHeight="1" x14ac:dyDescent="0.2">
      <c r="A497" s="215"/>
      <c r="B497" s="292" t="s">
        <v>356</v>
      </c>
      <c r="C497" s="216"/>
      <c r="D497" s="205" t="s">
        <v>32</v>
      </c>
      <c r="E497" s="205"/>
      <c r="F497" s="205"/>
      <c r="G497" s="205"/>
      <c r="H497" s="205"/>
      <c r="J497" s="233"/>
      <c r="M497" s="234"/>
      <c r="N497" s="233"/>
      <c r="P497" s="235"/>
      <c r="Q497" s="235"/>
    </row>
    <row r="498" spans="1:17" ht="21.95" customHeight="1" x14ac:dyDescent="0.2">
      <c r="A498" s="215"/>
      <c r="B498" s="292" t="s">
        <v>357</v>
      </c>
      <c r="C498" s="216"/>
      <c r="D498" s="205" t="s">
        <v>23</v>
      </c>
      <c r="E498" s="205"/>
      <c r="F498" s="205"/>
      <c r="G498" s="205"/>
      <c r="H498" s="205"/>
      <c r="J498" s="233"/>
      <c r="M498" s="234"/>
      <c r="N498" s="233"/>
      <c r="P498" s="235"/>
      <c r="Q498" s="235"/>
    </row>
    <row r="499" spans="1:17" ht="21.95" customHeight="1" x14ac:dyDescent="0.2">
      <c r="A499" s="215"/>
      <c r="B499" s="292" t="s">
        <v>358</v>
      </c>
      <c r="C499" s="216"/>
      <c r="D499" s="205" t="s">
        <v>23</v>
      </c>
      <c r="E499" s="205"/>
      <c r="F499" s="205"/>
      <c r="G499" s="205"/>
      <c r="H499" s="205"/>
      <c r="J499" s="233"/>
      <c r="M499" s="234"/>
      <c r="N499" s="233"/>
      <c r="P499" s="235"/>
      <c r="Q499" s="235"/>
    </row>
    <row r="500" spans="1:17" ht="21.95" customHeight="1" x14ac:dyDescent="0.2">
      <c r="A500" s="215"/>
      <c r="B500" s="292" t="s">
        <v>397</v>
      </c>
      <c r="C500" s="216"/>
      <c r="D500" s="205" t="s">
        <v>23</v>
      </c>
      <c r="E500" s="205"/>
      <c r="F500" s="205"/>
      <c r="G500" s="205"/>
      <c r="H500" s="205"/>
      <c r="J500" s="233"/>
      <c r="M500" s="234"/>
      <c r="N500" s="233"/>
      <c r="P500" s="235"/>
      <c r="Q500" s="235"/>
    </row>
    <row r="501" spans="1:17" ht="21.95" customHeight="1" x14ac:dyDescent="0.2">
      <c r="A501" s="215"/>
      <c r="B501" s="292" t="s">
        <v>398</v>
      </c>
      <c r="C501" s="216"/>
      <c r="D501" s="205"/>
      <c r="E501" s="205"/>
      <c r="F501" s="205"/>
      <c r="G501" s="205"/>
      <c r="H501" s="205"/>
      <c r="J501" s="233"/>
      <c r="M501" s="234"/>
      <c r="N501" s="233"/>
      <c r="P501" s="235"/>
      <c r="Q501" s="235"/>
    </row>
    <row r="502" spans="1:17" ht="21.95" customHeight="1" x14ac:dyDescent="0.2">
      <c r="A502" s="215"/>
      <c r="B502" s="292" t="s">
        <v>343</v>
      </c>
      <c r="C502" s="216"/>
      <c r="D502" s="205"/>
      <c r="E502" s="205"/>
      <c r="F502" s="205"/>
      <c r="G502" s="205"/>
      <c r="H502" s="205"/>
      <c r="J502" s="233"/>
      <c r="M502" s="234"/>
      <c r="N502" s="233"/>
      <c r="P502" s="235"/>
      <c r="Q502" s="235"/>
    </row>
    <row r="503" spans="1:17" ht="21.95" customHeight="1" x14ac:dyDescent="0.2">
      <c r="A503" s="215"/>
      <c r="B503" s="288" t="s">
        <v>399</v>
      </c>
      <c r="C503" s="216"/>
      <c r="D503" s="205" t="s">
        <v>31</v>
      </c>
      <c r="E503" s="205"/>
      <c r="F503" s="205"/>
      <c r="G503" s="205"/>
      <c r="H503" s="205"/>
      <c r="J503" s="233"/>
      <c r="M503" s="234"/>
      <c r="N503" s="233"/>
      <c r="P503" s="235"/>
      <c r="Q503" s="235"/>
    </row>
    <row r="504" spans="1:17" ht="21.95" customHeight="1" x14ac:dyDescent="0.2">
      <c r="A504" s="215"/>
      <c r="B504" s="288" t="s">
        <v>400</v>
      </c>
      <c r="C504" s="216"/>
      <c r="D504" s="205" t="s">
        <v>31</v>
      </c>
      <c r="E504" s="205"/>
      <c r="F504" s="205"/>
      <c r="G504" s="205"/>
      <c r="H504" s="205"/>
      <c r="J504" s="233"/>
      <c r="M504" s="234"/>
      <c r="N504" s="233"/>
      <c r="P504" s="235"/>
      <c r="Q504" s="235"/>
    </row>
    <row r="505" spans="1:17" ht="21.95" customHeight="1" x14ac:dyDescent="0.2">
      <c r="A505" s="215"/>
      <c r="B505" s="288" t="s">
        <v>401</v>
      </c>
      <c r="C505" s="216"/>
      <c r="D505" s="205" t="s">
        <v>23</v>
      </c>
      <c r="E505" s="205"/>
      <c r="F505" s="205"/>
      <c r="G505" s="205"/>
      <c r="H505" s="205"/>
      <c r="J505" s="233"/>
      <c r="M505" s="234"/>
      <c r="N505" s="233"/>
      <c r="P505" s="235"/>
      <c r="Q505" s="235"/>
    </row>
    <row r="506" spans="1:17" ht="21.95" customHeight="1" x14ac:dyDescent="0.2">
      <c r="A506" s="215"/>
      <c r="B506" s="288" t="s">
        <v>402</v>
      </c>
      <c r="C506" s="216"/>
      <c r="D506" s="205" t="s">
        <v>23</v>
      </c>
      <c r="E506" s="205"/>
      <c r="F506" s="205"/>
      <c r="G506" s="205"/>
      <c r="H506" s="205"/>
      <c r="J506" s="233"/>
      <c r="M506" s="234"/>
      <c r="N506" s="233"/>
      <c r="P506" s="235"/>
      <c r="Q506" s="235"/>
    </row>
    <row r="507" spans="1:17" ht="21.95" customHeight="1" x14ac:dyDescent="0.2">
      <c r="A507" s="215"/>
      <c r="B507" s="288" t="s">
        <v>373</v>
      </c>
      <c r="C507" s="216"/>
      <c r="D507" s="205" t="s">
        <v>23</v>
      </c>
      <c r="E507" s="205"/>
      <c r="F507" s="205"/>
      <c r="G507" s="205"/>
      <c r="H507" s="205"/>
      <c r="J507" s="233"/>
      <c r="M507" s="234"/>
      <c r="N507" s="233"/>
      <c r="P507" s="235"/>
      <c r="Q507" s="235"/>
    </row>
    <row r="508" spans="1:17" ht="21.95" customHeight="1" x14ac:dyDescent="0.2">
      <c r="A508" s="215"/>
      <c r="B508" s="288" t="s">
        <v>403</v>
      </c>
      <c r="C508" s="216"/>
      <c r="D508" s="205"/>
      <c r="E508" s="205"/>
      <c r="F508" s="205"/>
      <c r="G508" s="205"/>
      <c r="H508" s="205"/>
      <c r="J508" s="233"/>
      <c r="M508" s="234"/>
      <c r="N508" s="233"/>
      <c r="P508" s="235"/>
      <c r="Q508" s="235"/>
    </row>
    <row r="509" spans="1:17" ht="21.95" customHeight="1" x14ac:dyDescent="0.2">
      <c r="A509" s="215"/>
      <c r="B509" s="288" t="s">
        <v>404</v>
      </c>
      <c r="C509" s="216"/>
      <c r="D509" s="205" t="s">
        <v>32</v>
      </c>
      <c r="E509" s="205"/>
      <c r="F509" s="205"/>
      <c r="G509" s="205"/>
      <c r="H509" s="205"/>
      <c r="J509" s="233"/>
      <c r="M509" s="234"/>
      <c r="N509" s="233"/>
      <c r="P509" s="235"/>
      <c r="Q509" s="235"/>
    </row>
    <row r="510" spans="1:17" ht="21.95" customHeight="1" x14ac:dyDescent="0.2">
      <c r="A510" s="215"/>
      <c r="B510" s="288" t="s">
        <v>405</v>
      </c>
      <c r="C510" s="216"/>
      <c r="D510" s="205" t="s">
        <v>32</v>
      </c>
      <c r="E510" s="205"/>
      <c r="F510" s="205"/>
      <c r="G510" s="205"/>
      <c r="H510" s="205"/>
      <c r="J510" s="233"/>
      <c r="M510" s="234"/>
      <c r="N510" s="233"/>
      <c r="P510" s="235"/>
      <c r="Q510" s="235"/>
    </row>
    <row r="511" spans="1:17" ht="21.95" customHeight="1" x14ac:dyDescent="0.2">
      <c r="A511" s="215"/>
      <c r="C511" s="216"/>
      <c r="D511" s="205" t="s">
        <v>32</v>
      </c>
      <c r="E511" s="205"/>
      <c r="F511" s="205"/>
      <c r="G511" s="205"/>
      <c r="H511" s="205"/>
      <c r="J511" s="233"/>
      <c r="M511" s="234"/>
      <c r="N511" s="233"/>
      <c r="P511" s="235"/>
      <c r="Q511" s="235"/>
    </row>
    <row r="512" spans="1:17" ht="21.95" customHeight="1" x14ac:dyDescent="0.2">
      <c r="A512" s="215"/>
      <c r="B512" s="179" t="s">
        <v>406</v>
      </c>
      <c r="C512" s="216"/>
      <c r="D512" s="205"/>
      <c r="E512" s="205"/>
      <c r="F512" s="205"/>
      <c r="G512" s="205"/>
      <c r="H512" s="205"/>
      <c r="J512" s="233"/>
      <c r="M512" s="234"/>
      <c r="N512" s="233"/>
      <c r="P512" s="235"/>
      <c r="Q512" s="235"/>
    </row>
    <row r="513" spans="1:17" ht="21.95" customHeight="1" x14ac:dyDescent="0.2">
      <c r="A513" s="215"/>
      <c r="C513" s="216"/>
      <c r="D513" s="205" t="s">
        <v>33</v>
      </c>
      <c r="E513" s="205"/>
      <c r="F513" s="205"/>
      <c r="G513" s="205"/>
      <c r="H513" s="205"/>
      <c r="J513" s="233"/>
      <c r="M513" s="234"/>
      <c r="N513" s="233"/>
      <c r="P513" s="235"/>
      <c r="Q513" s="235"/>
    </row>
    <row r="514" spans="1:17" ht="21.95" customHeight="1" x14ac:dyDescent="0.2">
      <c r="A514" s="215"/>
      <c r="B514" s="179" t="s">
        <v>407</v>
      </c>
      <c r="C514" s="216"/>
      <c r="D514" s="205" t="s">
        <v>33</v>
      </c>
      <c r="E514" s="205"/>
      <c r="F514" s="205"/>
      <c r="G514" s="205"/>
      <c r="H514" s="205"/>
      <c r="J514" s="233"/>
      <c r="M514" s="234"/>
      <c r="N514" s="233"/>
      <c r="P514" s="235"/>
      <c r="Q514" s="235"/>
    </row>
    <row r="515" spans="1:17" ht="21.95" customHeight="1" x14ac:dyDescent="0.2">
      <c r="A515" s="215"/>
      <c r="C515" s="216"/>
      <c r="D515" s="205" t="s">
        <v>33</v>
      </c>
      <c r="E515" s="205"/>
      <c r="F515" s="205"/>
      <c r="G515" s="205"/>
      <c r="H515" s="205"/>
      <c r="J515" s="233"/>
      <c r="M515" s="234"/>
      <c r="N515" s="233"/>
      <c r="P515" s="235"/>
      <c r="Q515" s="235"/>
    </row>
    <row r="516" spans="1:17" ht="21.95" customHeight="1" x14ac:dyDescent="0.2">
      <c r="A516" s="215"/>
      <c r="B516" s="179" t="s">
        <v>408</v>
      </c>
      <c r="C516" s="216"/>
      <c r="D516" s="205"/>
      <c r="E516" s="205"/>
      <c r="F516" s="205"/>
      <c r="G516" s="205"/>
      <c r="H516" s="205"/>
      <c r="J516" s="233"/>
      <c r="M516" s="234"/>
      <c r="N516" s="233"/>
      <c r="P516" s="235"/>
      <c r="Q516" s="235"/>
    </row>
    <row r="517" spans="1:17" ht="21.95" customHeight="1" x14ac:dyDescent="0.2">
      <c r="A517" s="215"/>
      <c r="B517" s="294" t="s">
        <v>409</v>
      </c>
      <c r="C517" s="216"/>
      <c r="D517" s="205"/>
      <c r="E517" s="205"/>
      <c r="F517" s="205"/>
      <c r="G517" s="205"/>
      <c r="H517" s="205"/>
      <c r="J517" s="233"/>
      <c r="M517" s="234"/>
      <c r="N517" s="233"/>
      <c r="P517" s="235"/>
      <c r="Q517" s="235"/>
    </row>
    <row r="518" spans="1:17" ht="21.95" customHeight="1" x14ac:dyDescent="0.2">
      <c r="A518" s="215"/>
      <c r="B518" s="288" t="s">
        <v>410</v>
      </c>
      <c r="C518" s="216"/>
      <c r="D518" s="205"/>
      <c r="E518" s="205"/>
      <c r="F518" s="205"/>
      <c r="G518" s="205"/>
      <c r="H518" s="205"/>
      <c r="J518" s="233"/>
      <c r="M518" s="234"/>
      <c r="N518" s="233"/>
      <c r="P518" s="235"/>
      <c r="Q518" s="235"/>
    </row>
    <row r="519" spans="1:17" ht="21.95" customHeight="1" x14ac:dyDescent="0.2">
      <c r="A519" s="215"/>
      <c r="B519" s="288" t="s">
        <v>411</v>
      </c>
      <c r="C519" s="216"/>
      <c r="D519" s="205"/>
      <c r="E519" s="205"/>
      <c r="F519" s="205"/>
      <c r="G519" s="205"/>
      <c r="H519" s="205"/>
      <c r="J519" s="233"/>
      <c r="M519" s="234"/>
      <c r="N519" s="233"/>
      <c r="P519" s="235"/>
      <c r="Q519" s="235"/>
    </row>
    <row r="520" spans="1:17" ht="21.95" customHeight="1" x14ac:dyDescent="0.2">
      <c r="A520" s="215"/>
      <c r="B520" s="288" t="s">
        <v>412</v>
      </c>
      <c r="C520" s="216"/>
      <c r="D520" s="205"/>
      <c r="E520" s="205"/>
      <c r="F520" s="205"/>
      <c r="G520" s="205"/>
      <c r="H520" s="205"/>
      <c r="J520" s="233"/>
      <c r="M520" s="234"/>
      <c r="N520" s="233"/>
      <c r="P520" s="235"/>
      <c r="Q520" s="235"/>
    </row>
    <row r="521" spans="1:17" ht="21.95" customHeight="1" x14ac:dyDescent="0.2">
      <c r="A521" s="215"/>
      <c r="B521" s="288" t="s">
        <v>413</v>
      </c>
      <c r="C521" s="216"/>
      <c r="D521" s="205"/>
      <c r="E521" s="205"/>
      <c r="F521" s="205"/>
      <c r="G521" s="205"/>
      <c r="H521" s="205"/>
      <c r="J521" s="233"/>
      <c r="M521" s="234"/>
      <c r="N521" s="233"/>
      <c r="P521" s="235"/>
      <c r="Q521" s="235"/>
    </row>
    <row r="522" spans="1:17" ht="21.95" customHeight="1" x14ac:dyDescent="0.2">
      <c r="A522" s="215"/>
      <c r="B522" s="294" t="s">
        <v>414</v>
      </c>
      <c r="C522" s="216"/>
      <c r="D522" s="205"/>
      <c r="E522" s="205"/>
      <c r="F522" s="205"/>
      <c r="G522" s="205"/>
      <c r="H522" s="205"/>
      <c r="J522" s="233"/>
      <c r="M522" s="234"/>
      <c r="N522" s="233"/>
      <c r="P522" s="235"/>
      <c r="Q522" s="235"/>
    </row>
    <row r="523" spans="1:17" ht="21.95" customHeight="1" x14ac:dyDescent="0.2">
      <c r="A523" s="215"/>
      <c r="B523" s="294" t="s">
        <v>415</v>
      </c>
      <c r="C523" s="216"/>
      <c r="D523" s="205"/>
      <c r="E523" s="205"/>
      <c r="F523" s="205"/>
      <c r="G523" s="205"/>
      <c r="H523" s="205"/>
      <c r="J523" s="233"/>
      <c r="M523" s="234"/>
      <c r="N523" s="233"/>
      <c r="P523" s="235"/>
      <c r="Q523" s="235"/>
    </row>
    <row r="524" spans="1:17" ht="21.95" customHeight="1" x14ac:dyDescent="0.2">
      <c r="A524" s="215"/>
      <c r="C524" s="216"/>
      <c r="D524" s="205"/>
      <c r="E524" s="205"/>
      <c r="F524" s="205"/>
      <c r="G524" s="205"/>
      <c r="H524" s="205"/>
      <c r="J524" s="233"/>
      <c r="M524" s="234"/>
      <c r="N524" s="233"/>
      <c r="P524" s="235"/>
      <c r="Q524" s="235"/>
    </row>
    <row r="525" spans="1:17" ht="21.95" customHeight="1" x14ac:dyDescent="0.2">
      <c r="A525" s="215"/>
      <c r="B525" s="227" t="s">
        <v>119</v>
      </c>
      <c r="C525" s="216"/>
      <c r="D525" s="205" t="s">
        <v>33</v>
      </c>
      <c r="E525" s="205"/>
      <c r="F525" s="205"/>
      <c r="G525" s="205"/>
      <c r="H525" s="205"/>
      <c r="J525" s="233"/>
      <c r="M525" s="234"/>
      <c r="N525" s="233"/>
      <c r="P525" s="235"/>
      <c r="Q525" s="235"/>
    </row>
    <row r="526" spans="1:17" ht="21.95" customHeight="1" x14ac:dyDescent="0.2">
      <c r="A526" s="215"/>
      <c r="B526" s="290" t="s">
        <v>416</v>
      </c>
      <c r="C526" s="216"/>
      <c r="D526" s="205"/>
      <c r="E526" s="205"/>
      <c r="F526" s="205"/>
      <c r="G526" s="205"/>
      <c r="H526" s="205"/>
      <c r="J526" s="233"/>
      <c r="M526" s="234"/>
      <c r="N526" s="233"/>
      <c r="P526" s="235"/>
      <c r="Q526" s="235"/>
    </row>
    <row r="527" spans="1:17" ht="21.95" customHeight="1" x14ac:dyDescent="0.2">
      <c r="A527" s="215"/>
      <c r="B527" s="251" t="s">
        <v>214</v>
      </c>
      <c r="C527" s="216"/>
      <c r="D527" s="205"/>
      <c r="E527" s="205"/>
      <c r="F527" s="205"/>
      <c r="G527" s="205"/>
      <c r="H527" s="205"/>
      <c r="J527" s="233"/>
      <c r="M527" s="234"/>
      <c r="N527" s="233"/>
      <c r="P527" s="235"/>
      <c r="Q527" s="235"/>
    </row>
    <row r="528" spans="1:17" ht="21.95" customHeight="1" x14ac:dyDescent="0.2">
      <c r="A528" s="215"/>
      <c r="B528" s="251" t="s">
        <v>417</v>
      </c>
      <c r="C528" s="216"/>
      <c r="D528" s="205"/>
      <c r="E528" s="205"/>
      <c r="F528" s="205"/>
      <c r="G528" s="205"/>
      <c r="H528" s="205"/>
      <c r="J528" s="233"/>
      <c r="M528" s="234"/>
      <c r="N528" s="233"/>
      <c r="P528" s="235"/>
      <c r="Q528" s="235"/>
    </row>
    <row r="529" spans="1:17" ht="21.95" customHeight="1" x14ac:dyDescent="0.2">
      <c r="A529" s="215"/>
      <c r="B529" s="251" t="s">
        <v>418</v>
      </c>
      <c r="C529" s="216"/>
      <c r="D529" s="205"/>
      <c r="E529" s="205"/>
      <c r="F529" s="205"/>
      <c r="G529" s="205"/>
      <c r="H529" s="205"/>
      <c r="J529" s="233"/>
      <c r="M529" s="234"/>
      <c r="N529" s="233"/>
      <c r="P529" s="235"/>
      <c r="Q529" s="235"/>
    </row>
    <row r="530" spans="1:17" ht="21.95" customHeight="1" x14ac:dyDescent="0.2">
      <c r="A530" s="215"/>
      <c r="B530" s="251" t="s">
        <v>419</v>
      </c>
      <c r="C530" s="216"/>
      <c r="D530" s="205" t="s">
        <v>33</v>
      </c>
      <c r="E530" s="205"/>
      <c r="F530" s="205"/>
      <c r="G530" s="205"/>
      <c r="H530" s="205"/>
      <c r="J530" s="233"/>
      <c r="M530" s="234"/>
      <c r="N530" s="233"/>
      <c r="P530" s="235"/>
      <c r="Q530" s="235"/>
    </row>
    <row r="531" spans="1:17" ht="21.95" customHeight="1" x14ac:dyDescent="0.2">
      <c r="A531" s="215"/>
      <c r="B531" s="179" t="s">
        <v>420</v>
      </c>
      <c r="C531" s="216"/>
      <c r="D531" s="205" t="s">
        <v>33</v>
      </c>
      <c r="E531" s="205"/>
      <c r="F531" s="205"/>
      <c r="G531" s="205"/>
      <c r="H531" s="205"/>
      <c r="J531" s="233"/>
      <c r="M531" s="234"/>
      <c r="N531" s="233"/>
      <c r="P531" s="235"/>
      <c r="Q531" s="235"/>
    </row>
    <row r="532" spans="1:17" ht="21.95" customHeight="1" x14ac:dyDescent="0.2">
      <c r="A532" s="215"/>
      <c r="B532" s="251" t="s">
        <v>421</v>
      </c>
      <c r="C532" s="216"/>
      <c r="D532" s="205" t="s">
        <v>33</v>
      </c>
      <c r="E532" s="205"/>
      <c r="F532" s="205"/>
      <c r="G532" s="205"/>
      <c r="H532" s="205"/>
      <c r="J532" s="233"/>
      <c r="M532" s="234"/>
      <c r="N532" s="233"/>
      <c r="P532" s="235"/>
      <c r="Q532" s="235"/>
    </row>
    <row r="533" spans="1:17" ht="21.95" customHeight="1" x14ac:dyDescent="0.2">
      <c r="A533" s="215"/>
      <c r="B533" s="179" t="s">
        <v>422</v>
      </c>
      <c r="C533" s="216"/>
      <c r="D533" s="205" t="s">
        <v>33</v>
      </c>
      <c r="E533" s="205"/>
      <c r="F533" s="205"/>
      <c r="G533" s="205"/>
      <c r="H533" s="205"/>
      <c r="J533" s="233"/>
      <c r="M533" s="234"/>
      <c r="N533" s="233"/>
      <c r="P533" s="235"/>
      <c r="Q533" s="235"/>
    </row>
    <row r="534" spans="1:17" ht="21.95" customHeight="1" x14ac:dyDescent="0.2">
      <c r="A534" s="215"/>
      <c r="B534" s="251" t="s">
        <v>423</v>
      </c>
      <c r="C534" s="216"/>
      <c r="D534" s="205"/>
      <c r="E534" s="205"/>
      <c r="F534" s="205"/>
      <c r="G534" s="205"/>
      <c r="H534" s="205"/>
      <c r="J534" s="233"/>
      <c r="M534" s="234"/>
      <c r="N534" s="233"/>
      <c r="P534" s="235"/>
      <c r="Q534" s="235"/>
    </row>
    <row r="535" spans="1:17" ht="21.95" customHeight="1" x14ac:dyDescent="0.2">
      <c r="A535" s="215"/>
      <c r="C535" s="216"/>
      <c r="D535" s="205"/>
      <c r="E535" s="205"/>
      <c r="F535" s="205"/>
      <c r="G535" s="205"/>
      <c r="H535" s="205"/>
      <c r="J535" s="233"/>
      <c r="M535" s="234"/>
      <c r="N535" s="233"/>
      <c r="P535" s="235"/>
      <c r="Q535" s="235"/>
    </row>
    <row r="536" spans="1:17" ht="21.95" customHeight="1" x14ac:dyDescent="0.2">
      <c r="A536" s="215"/>
      <c r="B536" s="227" t="s">
        <v>120</v>
      </c>
      <c r="C536" s="216"/>
      <c r="D536" s="205" t="s">
        <v>548</v>
      </c>
      <c r="E536" s="205"/>
      <c r="F536" s="205"/>
      <c r="G536" s="205"/>
      <c r="H536" s="205"/>
      <c r="J536" s="233"/>
      <c r="M536" s="234"/>
      <c r="N536" s="233"/>
      <c r="P536" s="235"/>
      <c r="Q536" s="235"/>
    </row>
    <row r="537" spans="1:17" ht="21.95" customHeight="1" x14ac:dyDescent="0.2">
      <c r="A537" s="215"/>
      <c r="B537" s="294" t="s">
        <v>424</v>
      </c>
      <c r="C537" s="216"/>
      <c r="D537" s="205" t="s">
        <v>32</v>
      </c>
      <c r="E537" s="205"/>
      <c r="F537" s="205"/>
      <c r="G537" s="205"/>
      <c r="H537" s="205"/>
      <c r="J537" s="233"/>
      <c r="M537" s="234"/>
      <c r="N537" s="233"/>
      <c r="P537" s="235"/>
      <c r="Q537" s="235"/>
    </row>
    <row r="538" spans="1:17" ht="21.95" customHeight="1" x14ac:dyDescent="0.2">
      <c r="A538" s="215"/>
      <c r="B538" s="288" t="s">
        <v>425</v>
      </c>
      <c r="C538" s="216"/>
      <c r="D538" s="205" t="s">
        <v>32</v>
      </c>
      <c r="E538" s="205"/>
      <c r="F538" s="205"/>
      <c r="G538" s="205"/>
      <c r="H538" s="205"/>
      <c r="J538" s="233"/>
      <c r="M538" s="234"/>
      <c r="N538" s="233"/>
      <c r="P538" s="235"/>
      <c r="Q538" s="235"/>
    </row>
    <row r="539" spans="1:17" ht="21.95" customHeight="1" x14ac:dyDescent="0.2">
      <c r="A539" s="215"/>
      <c r="B539" s="288" t="s">
        <v>426</v>
      </c>
      <c r="C539" s="216"/>
      <c r="D539" s="205" t="s">
        <v>36</v>
      </c>
      <c r="E539" s="205"/>
      <c r="F539" s="205"/>
      <c r="G539" s="205"/>
      <c r="H539" s="205"/>
      <c r="J539" s="233"/>
      <c r="M539" s="234"/>
      <c r="N539" s="233"/>
      <c r="P539" s="235"/>
      <c r="Q539" s="235"/>
    </row>
    <row r="540" spans="1:17" ht="21.95" customHeight="1" x14ac:dyDescent="0.2">
      <c r="A540" s="215"/>
      <c r="B540" s="288" t="s">
        <v>427</v>
      </c>
      <c r="C540" s="216"/>
      <c r="D540" s="205" t="s">
        <v>34</v>
      </c>
      <c r="E540" s="205"/>
      <c r="F540" s="205"/>
      <c r="G540" s="205"/>
      <c r="H540" s="205"/>
      <c r="J540" s="233"/>
      <c r="M540" s="234"/>
      <c r="N540" s="233"/>
      <c r="P540" s="235"/>
      <c r="Q540" s="235"/>
    </row>
    <row r="541" spans="1:17" ht="21.95" customHeight="1" x14ac:dyDescent="0.2">
      <c r="A541" s="215"/>
      <c r="B541" s="288" t="s">
        <v>428</v>
      </c>
      <c r="C541" s="216"/>
      <c r="D541" s="205" t="s">
        <v>34</v>
      </c>
      <c r="E541" s="205"/>
      <c r="F541" s="205"/>
      <c r="G541" s="205"/>
      <c r="H541" s="205"/>
      <c r="J541" s="233"/>
      <c r="M541" s="234"/>
      <c r="N541" s="233"/>
      <c r="P541" s="235"/>
      <c r="Q541" s="235"/>
    </row>
    <row r="542" spans="1:17" ht="21.95" customHeight="1" x14ac:dyDescent="0.2">
      <c r="A542" s="215"/>
      <c r="B542" s="288" t="s">
        <v>429</v>
      </c>
      <c r="C542" s="216"/>
      <c r="D542" s="205" t="s">
        <v>34</v>
      </c>
      <c r="E542" s="205"/>
      <c r="F542" s="205"/>
      <c r="G542" s="205"/>
      <c r="H542" s="205"/>
      <c r="J542" s="233"/>
      <c r="M542" s="234"/>
      <c r="N542" s="233"/>
      <c r="P542" s="235"/>
      <c r="Q542" s="235"/>
    </row>
    <row r="543" spans="1:17" ht="21.95" customHeight="1" x14ac:dyDescent="0.2">
      <c r="A543" s="215"/>
      <c r="B543" s="288" t="s">
        <v>430</v>
      </c>
      <c r="C543" s="216"/>
      <c r="D543" s="205" t="s">
        <v>35</v>
      </c>
      <c r="E543" s="205"/>
      <c r="F543" s="205"/>
      <c r="G543" s="205"/>
      <c r="H543" s="205"/>
      <c r="J543" s="233"/>
      <c r="M543" s="234"/>
      <c r="N543" s="233"/>
      <c r="P543" s="235"/>
      <c r="Q543" s="235"/>
    </row>
    <row r="544" spans="1:17" ht="21.95" customHeight="1" x14ac:dyDescent="0.2">
      <c r="A544" s="215"/>
      <c r="B544" s="294" t="s">
        <v>431</v>
      </c>
      <c r="C544" s="216"/>
      <c r="D544" s="205" t="s">
        <v>35</v>
      </c>
      <c r="E544" s="205"/>
      <c r="F544" s="205"/>
      <c r="G544" s="205"/>
      <c r="H544" s="205"/>
      <c r="J544" s="233"/>
      <c r="M544" s="234"/>
      <c r="N544" s="233"/>
      <c r="P544" s="235"/>
      <c r="Q544" s="235"/>
    </row>
    <row r="545" spans="1:17" ht="21.95" customHeight="1" x14ac:dyDescent="0.2">
      <c r="A545" s="215"/>
      <c r="B545" s="294" t="s">
        <v>432</v>
      </c>
      <c r="C545" s="216"/>
      <c r="D545" s="205" t="s">
        <v>35</v>
      </c>
      <c r="E545" s="205"/>
      <c r="F545" s="205"/>
      <c r="G545" s="205"/>
      <c r="H545" s="205"/>
      <c r="J545" s="233"/>
      <c r="M545" s="234"/>
      <c r="N545" s="233"/>
      <c r="P545" s="235"/>
      <c r="Q545" s="235"/>
    </row>
    <row r="546" spans="1:17" ht="21.95" customHeight="1" x14ac:dyDescent="0.2">
      <c r="A546" s="215"/>
      <c r="B546" s="288" t="s">
        <v>433</v>
      </c>
      <c r="C546" s="216"/>
      <c r="D546" s="205" t="s">
        <v>35</v>
      </c>
      <c r="E546" s="205"/>
      <c r="F546" s="205"/>
      <c r="G546" s="205"/>
      <c r="H546" s="205"/>
      <c r="J546" s="233"/>
      <c r="M546" s="234"/>
      <c r="N546" s="233"/>
      <c r="P546" s="235"/>
      <c r="Q546" s="235"/>
    </row>
    <row r="547" spans="1:17" ht="21.95" customHeight="1" x14ac:dyDescent="0.2">
      <c r="A547" s="215"/>
      <c r="B547" s="288" t="s">
        <v>434</v>
      </c>
      <c r="C547" s="216"/>
      <c r="D547" s="205" t="s">
        <v>35</v>
      </c>
      <c r="E547" s="205"/>
      <c r="F547" s="205"/>
      <c r="G547" s="205"/>
      <c r="H547" s="205"/>
      <c r="J547" s="233"/>
      <c r="M547" s="234"/>
      <c r="N547" s="233"/>
      <c r="P547" s="235"/>
      <c r="Q547" s="235"/>
    </row>
    <row r="548" spans="1:17" ht="21.95" customHeight="1" x14ac:dyDescent="0.2">
      <c r="A548" s="215"/>
      <c r="B548" s="288" t="s">
        <v>435</v>
      </c>
      <c r="C548" s="216"/>
      <c r="D548" s="205"/>
      <c r="E548" s="205"/>
      <c r="F548" s="205"/>
      <c r="G548" s="205"/>
      <c r="H548" s="205"/>
      <c r="J548" s="233"/>
      <c r="M548" s="234"/>
      <c r="N548" s="233"/>
      <c r="P548" s="235"/>
      <c r="Q548" s="235"/>
    </row>
    <row r="549" spans="1:17" ht="21.95" customHeight="1" x14ac:dyDescent="0.2">
      <c r="A549" s="215"/>
      <c r="B549" s="288"/>
      <c r="C549" s="216"/>
      <c r="D549" s="205"/>
      <c r="E549" s="205"/>
      <c r="F549" s="205"/>
      <c r="G549" s="205"/>
      <c r="H549" s="205"/>
      <c r="J549" s="233"/>
      <c r="M549" s="234"/>
      <c r="N549" s="233"/>
      <c r="P549" s="235"/>
      <c r="Q549" s="235"/>
    </row>
    <row r="550" spans="1:17" ht="21.95" customHeight="1" x14ac:dyDescent="0.2">
      <c r="A550" s="215"/>
      <c r="B550" s="227" t="s">
        <v>121</v>
      </c>
      <c r="C550" s="216"/>
      <c r="E550" s="205"/>
      <c r="F550" s="205"/>
      <c r="G550" s="205"/>
      <c r="H550" s="205"/>
      <c r="J550" s="233"/>
      <c r="M550" s="234"/>
      <c r="N550" s="233"/>
      <c r="P550" s="235"/>
      <c r="Q550" s="235"/>
    </row>
    <row r="551" spans="1:17" ht="21.95" customHeight="1" x14ac:dyDescent="0.2">
      <c r="A551" s="215"/>
      <c r="B551" s="288" t="s">
        <v>436</v>
      </c>
      <c r="C551" s="216"/>
      <c r="D551" s="205" t="s">
        <v>29</v>
      </c>
      <c r="E551" s="205"/>
      <c r="F551" s="205"/>
      <c r="G551" s="205"/>
      <c r="H551" s="205"/>
      <c r="J551" s="233"/>
      <c r="M551" s="234"/>
      <c r="N551" s="233"/>
      <c r="P551" s="235"/>
      <c r="Q551" s="235"/>
    </row>
    <row r="552" spans="1:17" ht="21.95" customHeight="1" x14ac:dyDescent="0.2">
      <c r="A552" s="215"/>
      <c r="B552" s="288" t="s">
        <v>437</v>
      </c>
      <c r="C552" s="216"/>
      <c r="D552" s="205" t="s">
        <v>542</v>
      </c>
      <c r="E552" s="205"/>
      <c r="F552" s="205"/>
      <c r="G552" s="205"/>
      <c r="H552" s="205"/>
      <c r="J552" s="233"/>
      <c r="M552" s="234"/>
      <c r="N552" s="233"/>
      <c r="P552" s="235"/>
      <c r="Q552" s="235"/>
    </row>
    <row r="553" spans="1:17" ht="21.95" customHeight="1" x14ac:dyDescent="0.2">
      <c r="A553" s="215"/>
      <c r="B553" s="288" t="s">
        <v>438</v>
      </c>
      <c r="C553" s="216"/>
      <c r="D553" s="205" t="s">
        <v>542</v>
      </c>
      <c r="E553" s="205"/>
      <c r="F553" s="205"/>
      <c r="G553" s="205"/>
      <c r="H553" s="205"/>
      <c r="J553" s="233"/>
      <c r="M553" s="234"/>
      <c r="N553" s="233"/>
      <c r="P553" s="235"/>
      <c r="Q553" s="235"/>
    </row>
    <row r="554" spans="1:17" ht="21.95" customHeight="1" x14ac:dyDescent="0.2">
      <c r="A554" s="215"/>
      <c r="B554" s="288" t="s">
        <v>439</v>
      </c>
      <c r="C554" s="216"/>
      <c r="D554" s="205" t="s">
        <v>542</v>
      </c>
      <c r="E554" s="205"/>
      <c r="F554" s="205"/>
      <c r="G554" s="205"/>
      <c r="H554" s="205"/>
      <c r="J554" s="233"/>
      <c r="M554" s="234"/>
      <c r="N554" s="233"/>
      <c r="P554" s="235"/>
      <c r="Q554" s="235"/>
    </row>
    <row r="555" spans="1:17" ht="21.95" customHeight="1" x14ac:dyDescent="0.2">
      <c r="A555" s="215"/>
      <c r="B555" s="288" t="s">
        <v>440</v>
      </c>
      <c r="C555" s="216"/>
      <c r="D555" s="205" t="s">
        <v>543</v>
      </c>
      <c r="E555" s="205"/>
      <c r="F555" s="205"/>
      <c r="G555" s="205"/>
      <c r="H555" s="205"/>
      <c r="J555" s="233"/>
      <c r="M555" s="234"/>
      <c r="N555" s="233"/>
      <c r="P555" s="235"/>
      <c r="Q555" s="235"/>
    </row>
    <row r="556" spans="1:17" ht="21.95" customHeight="1" x14ac:dyDescent="0.2">
      <c r="A556" s="215"/>
      <c r="B556" s="288" t="s">
        <v>441</v>
      </c>
      <c r="C556" s="216"/>
      <c r="D556" s="205" t="s">
        <v>35</v>
      </c>
      <c r="E556" s="205"/>
      <c r="F556" s="205"/>
      <c r="G556" s="205"/>
      <c r="H556" s="205"/>
      <c r="J556" s="233"/>
      <c r="M556" s="234"/>
      <c r="N556" s="233"/>
      <c r="P556" s="235"/>
      <c r="Q556" s="235"/>
    </row>
    <row r="557" spans="1:17" ht="21.95" customHeight="1" x14ac:dyDescent="0.2">
      <c r="A557" s="215"/>
      <c r="B557" s="295" t="s">
        <v>442</v>
      </c>
      <c r="C557" s="216"/>
      <c r="D557" s="205" t="s">
        <v>556</v>
      </c>
      <c r="E557" s="205"/>
      <c r="F557" s="205"/>
      <c r="G557" s="205"/>
      <c r="H557" s="205"/>
      <c r="J557" s="233"/>
      <c r="M557" s="234"/>
      <c r="N557" s="233"/>
      <c r="P557" s="235"/>
      <c r="Q557" s="235"/>
    </row>
    <row r="558" spans="1:17" ht="21.95" customHeight="1" x14ac:dyDescent="0.2">
      <c r="A558" s="215"/>
      <c r="B558" s="295" t="s">
        <v>443</v>
      </c>
      <c r="C558" s="216"/>
      <c r="D558" s="205" t="s">
        <v>556</v>
      </c>
      <c r="E558" s="205"/>
      <c r="F558" s="205"/>
      <c r="G558" s="205"/>
      <c r="H558" s="205"/>
      <c r="J558" s="233"/>
      <c r="M558" s="234"/>
      <c r="N558" s="233"/>
      <c r="P558" s="235"/>
      <c r="Q558" s="235"/>
    </row>
    <row r="559" spans="1:17" ht="21.95" customHeight="1" x14ac:dyDescent="0.2">
      <c r="A559" s="215"/>
      <c r="B559" s="288" t="s">
        <v>444</v>
      </c>
      <c r="C559" s="216"/>
      <c r="D559" s="205" t="s">
        <v>30</v>
      </c>
      <c r="E559" s="205"/>
      <c r="F559" s="205"/>
      <c r="G559" s="205"/>
      <c r="H559" s="205"/>
      <c r="J559" s="233"/>
      <c r="M559" s="234"/>
      <c r="N559" s="233"/>
      <c r="P559" s="235"/>
      <c r="Q559" s="235"/>
    </row>
    <row r="560" spans="1:17" ht="21.95" customHeight="1" x14ac:dyDescent="0.2">
      <c r="A560" s="215"/>
      <c r="B560" s="305" t="s">
        <v>538</v>
      </c>
      <c r="C560" s="216"/>
      <c r="D560" s="205"/>
      <c r="E560" s="205"/>
      <c r="F560" s="205"/>
      <c r="G560" s="205"/>
      <c r="H560" s="205"/>
      <c r="J560" s="233"/>
      <c r="M560" s="234"/>
      <c r="N560" s="233"/>
      <c r="P560" s="235"/>
      <c r="Q560" s="235"/>
    </row>
    <row r="561" spans="1:17" ht="21.95" customHeight="1" x14ac:dyDescent="0.2">
      <c r="A561" s="215"/>
      <c r="B561" s="227"/>
      <c r="C561" s="216"/>
      <c r="D561" s="205"/>
      <c r="E561" s="205"/>
      <c r="F561" s="205"/>
      <c r="G561" s="205"/>
      <c r="H561" s="205"/>
      <c r="J561" s="233"/>
      <c r="M561" s="234"/>
      <c r="N561" s="233"/>
      <c r="P561" s="235"/>
      <c r="Q561" s="235"/>
    </row>
    <row r="562" spans="1:17" ht="21.95" customHeight="1" x14ac:dyDescent="0.2">
      <c r="A562" s="240">
        <v>6</v>
      </c>
      <c r="B562" s="236" t="s">
        <v>92</v>
      </c>
      <c r="C562" s="237"/>
      <c r="D562" s="238"/>
      <c r="E562" s="205"/>
      <c r="F562" s="205"/>
      <c r="G562" s="205"/>
      <c r="H562" s="205"/>
      <c r="J562" s="233"/>
      <c r="M562" s="234"/>
      <c r="N562" s="233"/>
      <c r="P562" s="235"/>
      <c r="Q562" s="235"/>
    </row>
    <row r="563" spans="1:17" ht="21.95" customHeight="1" x14ac:dyDescent="0.2">
      <c r="A563" s="215"/>
      <c r="B563" s="227" t="s">
        <v>122</v>
      </c>
      <c r="C563" s="216"/>
      <c r="D563" s="205"/>
      <c r="E563" s="205"/>
      <c r="F563" s="205"/>
      <c r="G563" s="205"/>
      <c r="H563" s="205"/>
      <c r="J563" s="233"/>
      <c r="M563" s="234"/>
      <c r="N563" s="233"/>
      <c r="P563" s="235"/>
      <c r="Q563" s="235"/>
    </row>
    <row r="564" spans="1:17" ht="21.95" customHeight="1" x14ac:dyDescent="0.2">
      <c r="A564" s="215"/>
      <c r="B564" s="227" t="s">
        <v>445</v>
      </c>
      <c r="C564" s="216"/>
      <c r="D564" s="205" t="s">
        <v>31</v>
      </c>
      <c r="E564" s="205"/>
      <c r="F564" s="205"/>
      <c r="G564" s="205"/>
      <c r="H564" s="205"/>
      <c r="J564" s="233"/>
      <c r="M564" s="234"/>
      <c r="N564" s="233"/>
      <c r="P564" s="235"/>
      <c r="Q564" s="235"/>
    </row>
    <row r="565" spans="1:17" ht="21.95" customHeight="1" x14ac:dyDescent="0.2">
      <c r="A565" s="215"/>
      <c r="B565" s="227" t="s">
        <v>446</v>
      </c>
      <c r="C565" s="216"/>
      <c r="D565" s="205" t="s">
        <v>31</v>
      </c>
      <c r="E565" s="205"/>
      <c r="F565" s="205"/>
      <c r="G565" s="205"/>
      <c r="H565" s="205"/>
      <c r="J565" s="233"/>
      <c r="M565" s="234"/>
      <c r="N565" s="233"/>
      <c r="P565" s="235"/>
      <c r="Q565" s="235"/>
    </row>
    <row r="566" spans="1:17" ht="21.95" customHeight="1" x14ac:dyDescent="0.2">
      <c r="A566" s="215"/>
      <c r="B566" s="227" t="s">
        <v>447</v>
      </c>
      <c r="C566" s="216"/>
      <c r="D566" s="205" t="s">
        <v>31</v>
      </c>
      <c r="E566" s="205"/>
      <c r="F566" s="205"/>
      <c r="G566" s="205"/>
      <c r="H566" s="205"/>
      <c r="J566" s="233"/>
      <c r="M566" s="234"/>
      <c r="N566" s="233"/>
      <c r="P566" s="235"/>
      <c r="Q566" s="235"/>
    </row>
    <row r="567" spans="1:17" ht="21.95" customHeight="1" x14ac:dyDescent="0.2">
      <c r="A567" s="215"/>
      <c r="B567" s="227" t="s">
        <v>448</v>
      </c>
      <c r="C567" s="216"/>
      <c r="D567" s="205" t="s">
        <v>31</v>
      </c>
      <c r="E567" s="205"/>
      <c r="F567" s="205"/>
      <c r="G567" s="205"/>
      <c r="H567" s="205"/>
      <c r="J567" s="233"/>
      <c r="M567" s="234"/>
      <c r="N567" s="233"/>
      <c r="P567" s="235"/>
      <c r="Q567" s="235"/>
    </row>
    <row r="568" spans="1:17" ht="21.95" customHeight="1" x14ac:dyDescent="0.2">
      <c r="A568" s="215"/>
      <c r="B568" s="227" t="s">
        <v>449</v>
      </c>
      <c r="C568" s="216"/>
      <c r="D568" s="205"/>
      <c r="E568" s="205"/>
      <c r="F568" s="205"/>
      <c r="G568" s="205"/>
      <c r="H568" s="205"/>
      <c r="J568" s="233"/>
      <c r="M568" s="234"/>
      <c r="N568" s="233"/>
      <c r="P568" s="235"/>
      <c r="Q568" s="235"/>
    </row>
    <row r="569" spans="1:17" ht="21.95" customHeight="1" x14ac:dyDescent="0.2">
      <c r="A569" s="215"/>
      <c r="B569" s="296" t="s">
        <v>450</v>
      </c>
      <c r="C569" s="216"/>
      <c r="D569" s="310" t="s">
        <v>83</v>
      </c>
      <c r="E569" s="205"/>
      <c r="F569" s="205"/>
      <c r="G569" s="205"/>
      <c r="H569" s="205"/>
      <c r="J569" s="233"/>
      <c r="M569" s="234"/>
      <c r="N569" s="233"/>
      <c r="P569" s="235"/>
      <c r="Q569" s="235"/>
    </row>
    <row r="570" spans="1:17" ht="21.95" customHeight="1" x14ac:dyDescent="0.2">
      <c r="A570" s="215"/>
      <c r="B570" s="296" t="s">
        <v>451</v>
      </c>
      <c r="C570" s="216"/>
      <c r="D570" s="310" t="s">
        <v>83</v>
      </c>
      <c r="E570" s="205"/>
      <c r="F570" s="205"/>
      <c r="G570" s="205"/>
      <c r="H570" s="205"/>
      <c r="J570" s="233"/>
      <c r="M570" s="234"/>
      <c r="N570" s="233"/>
      <c r="P570" s="235"/>
      <c r="Q570" s="235"/>
    </row>
    <row r="571" spans="1:17" ht="21.95" customHeight="1" x14ac:dyDescent="0.2">
      <c r="A571" s="215"/>
      <c r="B571" s="296" t="s">
        <v>452</v>
      </c>
      <c r="C571" s="216"/>
      <c r="D571" s="310" t="s">
        <v>83</v>
      </c>
      <c r="E571" s="205"/>
      <c r="F571" s="205"/>
      <c r="G571" s="205"/>
      <c r="H571" s="205"/>
      <c r="J571" s="233"/>
      <c r="M571" s="234"/>
      <c r="N571" s="233"/>
      <c r="P571" s="235"/>
      <c r="Q571" s="235"/>
    </row>
    <row r="572" spans="1:17" ht="21.95" customHeight="1" x14ac:dyDescent="0.2">
      <c r="A572" s="215"/>
      <c r="B572" s="227"/>
      <c r="C572" s="216"/>
      <c r="D572" s="205"/>
      <c r="E572" s="205"/>
      <c r="F572" s="205"/>
      <c r="G572" s="205"/>
      <c r="H572" s="205"/>
      <c r="J572" s="233"/>
      <c r="M572" s="234"/>
      <c r="N572" s="233"/>
      <c r="P572" s="235"/>
      <c r="Q572" s="235"/>
    </row>
    <row r="573" spans="1:17" ht="21.95" customHeight="1" x14ac:dyDescent="0.2">
      <c r="A573" s="215"/>
      <c r="B573" s="227" t="s">
        <v>123</v>
      </c>
      <c r="C573" s="216"/>
      <c r="D573" s="205"/>
      <c r="E573" s="205"/>
      <c r="F573" s="205"/>
      <c r="G573" s="205"/>
      <c r="H573" s="205"/>
      <c r="J573" s="233"/>
      <c r="M573" s="234"/>
      <c r="N573" s="233"/>
      <c r="P573" s="235"/>
      <c r="Q573" s="235"/>
    </row>
    <row r="574" spans="1:17" ht="21.95" customHeight="1" x14ac:dyDescent="0.2">
      <c r="A574" s="215"/>
      <c r="B574" s="227" t="s">
        <v>453</v>
      </c>
      <c r="C574" s="216"/>
      <c r="D574" s="205" t="s">
        <v>9</v>
      </c>
      <c r="E574" s="205"/>
      <c r="F574" s="205"/>
      <c r="G574" s="205"/>
      <c r="H574" s="205"/>
      <c r="J574" s="233"/>
      <c r="M574" s="234"/>
      <c r="N574" s="233"/>
      <c r="P574" s="235"/>
      <c r="Q574" s="235"/>
    </row>
    <row r="575" spans="1:17" ht="21.95" customHeight="1" x14ac:dyDescent="0.2">
      <c r="A575" s="215"/>
      <c r="B575" s="227" t="s">
        <v>454</v>
      </c>
      <c r="C575" s="216"/>
      <c r="D575" s="205" t="s">
        <v>30</v>
      </c>
      <c r="E575" s="205"/>
      <c r="F575" s="205"/>
      <c r="G575" s="205"/>
      <c r="H575" s="205"/>
      <c r="J575" s="233"/>
      <c r="M575" s="234"/>
      <c r="N575" s="233"/>
      <c r="P575" s="235"/>
      <c r="Q575" s="235"/>
    </row>
    <row r="576" spans="1:17" ht="21.95" customHeight="1" x14ac:dyDescent="0.2">
      <c r="A576" s="215"/>
      <c r="B576" s="227" t="s">
        <v>455</v>
      </c>
      <c r="C576" s="216"/>
      <c r="D576" s="205"/>
      <c r="E576" s="205"/>
      <c r="F576" s="205"/>
      <c r="G576" s="205"/>
      <c r="H576" s="205"/>
      <c r="J576" s="233"/>
      <c r="M576" s="234"/>
      <c r="N576" s="233"/>
      <c r="P576" s="235"/>
      <c r="Q576" s="235"/>
    </row>
    <row r="577" spans="1:17" ht="21.95" customHeight="1" x14ac:dyDescent="0.2">
      <c r="A577" s="215"/>
      <c r="B577" s="297" t="s">
        <v>456</v>
      </c>
      <c r="C577" s="216"/>
      <c r="D577" s="205" t="s">
        <v>31</v>
      </c>
      <c r="E577" s="205"/>
      <c r="F577" s="205"/>
      <c r="G577" s="205"/>
      <c r="H577" s="205"/>
      <c r="J577" s="233"/>
      <c r="M577" s="234"/>
      <c r="N577" s="233"/>
      <c r="P577" s="235"/>
      <c r="Q577" s="235"/>
    </row>
    <row r="578" spans="1:17" ht="21.95" customHeight="1" x14ac:dyDescent="0.2">
      <c r="A578" s="215"/>
      <c r="B578" s="227"/>
      <c r="C578" s="216"/>
      <c r="D578" s="205"/>
      <c r="E578" s="205"/>
      <c r="F578" s="205"/>
      <c r="G578" s="205"/>
      <c r="H578" s="205"/>
      <c r="J578" s="233"/>
      <c r="M578" s="234"/>
      <c r="N578" s="233"/>
      <c r="P578" s="235"/>
      <c r="Q578" s="235"/>
    </row>
    <row r="579" spans="1:17" ht="21.95" customHeight="1" x14ac:dyDescent="0.2">
      <c r="A579" s="215"/>
      <c r="B579" s="227" t="s">
        <v>457</v>
      </c>
      <c r="C579" s="216"/>
      <c r="D579" s="205" t="s">
        <v>29</v>
      </c>
      <c r="E579" s="205"/>
      <c r="F579" s="205"/>
      <c r="G579" s="205"/>
      <c r="H579" s="205"/>
      <c r="J579" s="233"/>
      <c r="M579" s="234"/>
      <c r="N579" s="233"/>
      <c r="P579" s="235"/>
      <c r="Q579" s="235"/>
    </row>
    <row r="580" spans="1:17" ht="21.95" customHeight="1" x14ac:dyDescent="0.2">
      <c r="A580" s="215"/>
      <c r="B580" s="227"/>
      <c r="C580" s="216"/>
      <c r="D580" s="205"/>
      <c r="E580" s="205"/>
      <c r="F580" s="205"/>
      <c r="G580" s="205"/>
      <c r="H580" s="205"/>
      <c r="J580" s="233"/>
      <c r="M580" s="234"/>
      <c r="N580" s="233"/>
      <c r="P580" s="235"/>
      <c r="Q580" s="235"/>
    </row>
    <row r="581" spans="1:17" ht="21.95" customHeight="1" x14ac:dyDescent="0.2">
      <c r="A581" s="215"/>
      <c r="B581" s="227" t="s">
        <v>458</v>
      </c>
      <c r="C581" s="216"/>
      <c r="D581" s="205" t="s">
        <v>541</v>
      </c>
      <c r="E581" s="205"/>
      <c r="F581" s="205"/>
      <c r="G581" s="205"/>
      <c r="H581" s="205"/>
      <c r="J581" s="233"/>
      <c r="M581" s="234"/>
      <c r="N581" s="233"/>
      <c r="P581" s="235"/>
      <c r="Q581" s="235"/>
    </row>
    <row r="582" spans="1:17" ht="21.95" customHeight="1" x14ac:dyDescent="0.2">
      <c r="A582" s="215"/>
      <c r="B582" s="227"/>
      <c r="C582" s="216"/>
      <c r="D582" s="205"/>
      <c r="E582" s="205"/>
      <c r="F582" s="205"/>
      <c r="G582" s="205"/>
      <c r="H582" s="205"/>
      <c r="J582" s="233"/>
      <c r="M582" s="234"/>
      <c r="N582" s="233"/>
      <c r="P582" s="235"/>
      <c r="Q582" s="235"/>
    </row>
    <row r="583" spans="1:17" ht="21.95" customHeight="1" x14ac:dyDescent="0.2">
      <c r="A583" s="215"/>
      <c r="B583" s="227" t="s">
        <v>459</v>
      </c>
      <c r="C583" s="216"/>
      <c r="D583" s="205" t="s">
        <v>29</v>
      </c>
      <c r="E583" s="205"/>
      <c r="F583" s="205"/>
      <c r="G583" s="205"/>
      <c r="H583" s="205"/>
      <c r="J583" s="233"/>
      <c r="M583" s="234"/>
      <c r="N583" s="233"/>
      <c r="P583" s="235"/>
      <c r="Q583" s="235"/>
    </row>
    <row r="584" spans="1:17" ht="21.95" customHeight="1" x14ac:dyDescent="0.2">
      <c r="A584" s="215"/>
      <c r="B584" s="227"/>
      <c r="C584" s="216"/>
      <c r="D584" s="205"/>
      <c r="E584" s="205"/>
      <c r="F584" s="205"/>
      <c r="G584" s="205"/>
      <c r="H584" s="205"/>
      <c r="J584" s="233"/>
      <c r="M584" s="234"/>
      <c r="N584" s="233"/>
      <c r="P584" s="235"/>
      <c r="Q584" s="235"/>
    </row>
    <row r="585" spans="1:17" ht="21.95" customHeight="1" x14ac:dyDescent="0.2">
      <c r="A585" s="215"/>
      <c r="B585" s="227" t="s">
        <v>460</v>
      </c>
      <c r="C585" s="216"/>
      <c r="D585" s="205" t="s">
        <v>29</v>
      </c>
      <c r="E585" s="205"/>
      <c r="F585" s="205"/>
      <c r="G585" s="205"/>
      <c r="H585" s="205"/>
      <c r="J585" s="233"/>
      <c r="M585" s="234"/>
      <c r="N585" s="233"/>
      <c r="P585" s="235"/>
      <c r="Q585" s="235"/>
    </row>
    <row r="586" spans="1:17" ht="21.95" customHeight="1" x14ac:dyDescent="0.2">
      <c r="A586" s="215"/>
      <c r="B586" s="227"/>
      <c r="C586" s="216"/>
      <c r="D586" s="205"/>
      <c r="E586" s="205"/>
      <c r="F586" s="205"/>
      <c r="G586" s="205"/>
      <c r="H586" s="205"/>
      <c r="J586" s="233"/>
      <c r="M586" s="234"/>
      <c r="N586" s="233"/>
      <c r="P586" s="235"/>
      <c r="Q586" s="235"/>
    </row>
    <row r="587" spans="1:17" ht="21.95" customHeight="1" x14ac:dyDescent="0.2">
      <c r="A587" s="215"/>
      <c r="B587" s="227" t="s">
        <v>461</v>
      </c>
      <c r="C587" s="216"/>
      <c r="D587" s="205" t="s">
        <v>32</v>
      </c>
      <c r="E587" s="205"/>
      <c r="F587" s="205"/>
      <c r="G587" s="205"/>
      <c r="H587" s="205"/>
      <c r="J587" s="233"/>
      <c r="M587" s="234"/>
      <c r="N587" s="233"/>
      <c r="P587" s="235"/>
      <c r="Q587" s="235"/>
    </row>
    <row r="588" spans="1:17" ht="21.95" customHeight="1" x14ac:dyDescent="0.2">
      <c r="A588" s="215"/>
      <c r="B588" s="298" t="s">
        <v>462</v>
      </c>
      <c r="C588" s="216"/>
      <c r="D588" s="205" t="s">
        <v>31</v>
      </c>
      <c r="E588" s="205"/>
      <c r="F588" s="205"/>
      <c r="G588" s="205"/>
      <c r="H588" s="205"/>
      <c r="J588" s="233"/>
      <c r="M588" s="234"/>
      <c r="N588" s="233"/>
      <c r="P588" s="235"/>
      <c r="Q588" s="235"/>
    </row>
    <row r="589" spans="1:17" ht="21.95" customHeight="1" x14ac:dyDescent="0.2">
      <c r="A589" s="215"/>
      <c r="B589" s="298" t="s">
        <v>463</v>
      </c>
      <c r="C589" s="216"/>
      <c r="D589" s="205" t="s">
        <v>31</v>
      </c>
      <c r="E589" s="205"/>
      <c r="F589" s="205"/>
      <c r="G589" s="205"/>
      <c r="H589" s="205"/>
      <c r="J589" s="233"/>
      <c r="M589" s="234"/>
      <c r="N589" s="233"/>
      <c r="P589" s="235"/>
      <c r="Q589" s="235"/>
    </row>
    <row r="590" spans="1:17" ht="21.95" customHeight="1" x14ac:dyDescent="0.2">
      <c r="A590" s="215"/>
      <c r="B590" s="298" t="s">
        <v>464</v>
      </c>
      <c r="C590" s="216"/>
      <c r="D590" s="205" t="s">
        <v>33</v>
      </c>
      <c r="E590" s="205"/>
      <c r="F590" s="205"/>
      <c r="G590" s="205"/>
      <c r="H590" s="205"/>
      <c r="J590" s="233"/>
      <c r="M590" s="234"/>
      <c r="N590" s="233"/>
      <c r="P590" s="235"/>
      <c r="Q590" s="235"/>
    </row>
    <row r="591" spans="1:17" ht="21.95" customHeight="1" x14ac:dyDescent="0.2">
      <c r="A591" s="215"/>
      <c r="C591" s="216"/>
      <c r="D591" s="205"/>
      <c r="E591" s="205"/>
      <c r="F591" s="205"/>
      <c r="G591" s="205"/>
      <c r="H591" s="205"/>
      <c r="J591" s="233"/>
      <c r="M591" s="234"/>
      <c r="N591" s="233"/>
      <c r="P591" s="235"/>
      <c r="Q591" s="235"/>
    </row>
    <row r="592" spans="1:17" ht="21.95" customHeight="1" x14ac:dyDescent="0.2">
      <c r="A592" s="215"/>
      <c r="B592" s="227" t="s">
        <v>124</v>
      </c>
      <c r="C592" s="216"/>
      <c r="D592" s="205"/>
      <c r="E592" s="205"/>
      <c r="F592" s="205"/>
      <c r="G592" s="205"/>
      <c r="H592" s="205"/>
      <c r="J592" s="233"/>
      <c r="M592" s="234"/>
      <c r="N592" s="233"/>
      <c r="P592" s="235"/>
      <c r="Q592" s="235"/>
    </row>
    <row r="593" spans="1:17" ht="21.95" customHeight="1" x14ac:dyDescent="0.2">
      <c r="A593" s="215"/>
      <c r="B593" s="227" t="s">
        <v>465</v>
      </c>
      <c r="C593" s="216"/>
      <c r="D593" s="205" t="s">
        <v>541</v>
      </c>
      <c r="E593" s="205"/>
      <c r="F593" s="205"/>
      <c r="G593" s="205"/>
      <c r="H593" s="205"/>
      <c r="J593" s="233"/>
      <c r="M593" s="234"/>
      <c r="N593" s="233"/>
      <c r="P593" s="235"/>
      <c r="Q593" s="235"/>
    </row>
    <row r="594" spans="1:17" ht="21.95" customHeight="1" x14ac:dyDescent="0.2">
      <c r="A594" s="215"/>
      <c r="B594" s="227"/>
      <c r="C594" s="216"/>
      <c r="D594" s="205"/>
      <c r="E594" s="205"/>
      <c r="F594" s="205"/>
      <c r="G594" s="205"/>
      <c r="H594" s="205"/>
      <c r="J594" s="233"/>
      <c r="M594" s="234"/>
      <c r="N594" s="233"/>
      <c r="P594" s="235"/>
      <c r="Q594" s="235"/>
    </row>
    <row r="595" spans="1:17" ht="21.95" customHeight="1" x14ac:dyDescent="0.2">
      <c r="A595" s="215"/>
      <c r="B595" s="227" t="s">
        <v>466</v>
      </c>
      <c r="C595" s="216"/>
      <c r="D595" s="205" t="s">
        <v>32</v>
      </c>
      <c r="E595" s="205"/>
      <c r="F595" s="205"/>
      <c r="G595" s="205"/>
      <c r="H595" s="205"/>
      <c r="J595" s="233"/>
      <c r="M595" s="234"/>
      <c r="N595" s="233"/>
      <c r="P595" s="235"/>
      <c r="Q595" s="235"/>
    </row>
    <row r="596" spans="1:17" ht="21.95" customHeight="1" x14ac:dyDescent="0.2">
      <c r="A596" s="215"/>
      <c r="B596" s="298" t="s">
        <v>467</v>
      </c>
      <c r="C596" s="216"/>
      <c r="D596" s="205" t="s">
        <v>30</v>
      </c>
      <c r="E596" s="205"/>
      <c r="F596" s="205"/>
      <c r="G596" s="205"/>
      <c r="H596" s="205"/>
      <c r="J596" s="233"/>
      <c r="M596" s="234"/>
      <c r="N596" s="233"/>
      <c r="P596" s="235"/>
      <c r="Q596" s="235"/>
    </row>
    <row r="597" spans="1:17" ht="21.95" customHeight="1" x14ac:dyDescent="0.2">
      <c r="A597" s="215"/>
      <c r="B597" s="298" t="s">
        <v>59</v>
      </c>
      <c r="C597" s="216"/>
      <c r="D597" s="205" t="s">
        <v>30</v>
      </c>
      <c r="E597" s="205"/>
      <c r="F597" s="205"/>
      <c r="G597" s="205"/>
      <c r="H597" s="205"/>
      <c r="J597" s="233"/>
      <c r="M597" s="234"/>
      <c r="N597" s="233"/>
      <c r="P597" s="235"/>
      <c r="Q597" s="235"/>
    </row>
    <row r="598" spans="1:17" ht="21.95" customHeight="1" x14ac:dyDescent="0.2">
      <c r="A598" s="215"/>
      <c r="B598" s="298" t="s">
        <v>269</v>
      </c>
      <c r="C598" s="216"/>
      <c r="D598" s="205" t="s">
        <v>35</v>
      </c>
      <c r="E598" s="205"/>
      <c r="F598" s="205"/>
      <c r="G598" s="205"/>
      <c r="H598" s="205"/>
      <c r="J598" s="233"/>
      <c r="M598" s="234"/>
      <c r="N598" s="233"/>
      <c r="P598" s="235"/>
      <c r="Q598" s="235"/>
    </row>
    <row r="599" spans="1:17" ht="21.95" customHeight="1" x14ac:dyDescent="0.2">
      <c r="A599" s="215"/>
      <c r="B599" s="298" t="s">
        <v>468</v>
      </c>
      <c r="C599" s="216"/>
      <c r="D599" s="205" t="s">
        <v>553</v>
      </c>
      <c r="E599" s="205"/>
      <c r="F599" s="205"/>
      <c r="G599" s="205"/>
      <c r="H599" s="205"/>
      <c r="J599" s="233"/>
      <c r="M599" s="234"/>
      <c r="N599" s="233"/>
      <c r="P599" s="235"/>
      <c r="Q599" s="235"/>
    </row>
    <row r="600" spans="1:17" ht="21.95" customHeight="1" x14ac:dyDescent="0.2">
      <c r="A600" s="215"/>
      <c r="B600" s="298" t="s">
        <v>469</v>
      </c>
      <c r="C600" s="216"/>
      <c r="D600" s="205" t="s">
        <v>32</v>
      </c>
      <c r="E600" s="205"/>
      <c r="F600" s="205"/>
      <c r="G600" s="205"/>
      <c r="H600" s="205"/>
      <c r="J600" s="233"/>
      <c r="M600" s="234"/>
      <c r="N600" s="233"/>
      <c r="P600" s="235"/>
      <c r="Q600" s="235"/>
    </row>
    <row r="601" spans="1:17" ht="21.95" customHeight="1" x14ac:dyDescent="0.2">
      <c r="A601" s="215"/>
      <c r="B601" s="298" t="s">
        <v>470</v>
      </c>
      <c r="C601" s="216"/>
      <c r="D601" s="205" t="s">
        <v>32</v>
      </c>
      <c r="E601" s="205"/>
      <c r="F601" s="205"/>
      <c r="G601" s="205"/>
      <c r="H601" s="205"/>
      <c r="J601" s="233"/>
      <c r="M601" s="234"/>
      <c r="N601" s="233"/>
      <c r="P601" s="235"/>
      <c r="Q601" s="235"/>
    </row>
    <row r="602" spans="1:17" ht="21.95" customHeight="1" x14ac:dyDescent="0.2">
      <c r="A602" s="215"/>
      <c r="B602" s="298" t="s">
        <v>471</v>
      </c>
      <c r="C602" s="216"/>
      <c r="D602" s="205" t="s">
        <v>31</v>
      </c>
      <c r="E602" s="205"/>
      <c r="F602" s="205"/>
      <c r="G602" s="205"/>
      <c r="H602" s="205"/>
      <c r="J602" s="233"/>
      <c r="M602" s="234"/>
      <c r="N602" s="233"/>
      <c r="P602" s="235"/>
      <c r="Q602" s="235"/>
    </row>
    <row r="603" spans="1:17" ht="21.95" customHeight="1" x14ac:dyDescent="0.2">
      <c r="A603" s="215"/>
      <c r="B603" s="298" t="s">
        <v>273</v>
      </c>
      <c r="C603" s="216"/>
      <c r="D603" s="205" t="s">
        <v>542</v>
      </c>
      <c r="E603" s="205"/>
      <c r="F603" s="205"/>
      <c r="G603" s="205"/>
      <c r="H603" s="205"/>
      <c r="J603" s="233"/>
      <c r="M603" s="234"/>
      <c r="N603" s="233"/>
      <c r="P603" s="235"/>
      <c r="Q603" s="235"/>
    </row>
    <row r="604" spans="1:17" ht="21.95" customHeight="1" x14ac:dyDescent="0.2">
      <c r="A604" s="215"/>
      <c r="B604" s="298" t="s">
        <v>274</v>
      </c>
      <c r="C604" s="216"/>
      <c r="D604" s="205" t="s">
        <v>542</v>
      </c>
      <c r="E604" s="205"/>
      <c r="F604" s="205"/>
      <c r="G604" s="205"/>
      <c r="H604" s="205"/>
      <c r="J604" s="233"/>
      <c r="M604" s="234"/>
      <c r="N604" s="233"/>
      <c r="P604" s="235"/>
      <c r="Q604" s="235"/>
    </row>
    <row r="605" spans="1:17" ht="21.95" customHeight="1" x14ac:dyDescent="0.2">
      <c r="A605" s="215"/>
      <c r="B605" s="298" t="s">
        <v>276</v>
      </c>
      <c r="C605" s="216"/>
      <c r="D605" s="205" t="s">
        <v>30</v>
      </c>
      <c r="E605" s="205"/>
      <c r="F605" s="205"/>
      <c r="G605" s="205"/>
      <c r="H605" s="205"/>
      <c r="J605" s="233"/>
      <c r="M605" s="234"/>
      <c r="N605" s="233"/>
      <c r="P605" s="235"/>
      <c r="Q605" s="235"/>
    </row>
    <row r="606" spans="1:17" ht="21.95" customHeight="1" x14ac:dyDescent="0.2">
      <c r="A606" s="215"/>
      <c r="B606" s="298" t="s">
        <v>48</v>
      </c>
      <c r="C606" s="216"/>
      <c r="D606" s="205" t="s">
        <v>543</v>
      </c>
      <c r="E606" s="205"/>
      <c r="F606" s="205"/>
      <c r="G606" s="205"/>
      <c r="H606" s="205"/>
      <c r="J606" s="233"/>
      <c r="M606" s="234"/>
      <c r="N606" s="233"/>
      <c r="P606" s="235"/>
      <c r="Q606" s="235"/>
    </row>
    <row r="607" spans="1:17" ht="21.95" customHeight="1" x14ac:dyDescent="0.2">
      <c r="A607" s="215"/>
      <c r="B607" s="298" t="s">
        <v>169</v>
      </c>
      <c r="C607" s="216"/>
      <c r="D607" s="205" t="s">
        <v>9</v>
      </c>
      <c r="E607" s="205"/>
      <c r="F607" s="205"/>
      <c r="G607" s="205"/>
      <c r="H607" s="205"/>
      <c r="J607" s="233"/>
      <c r="M607" s="234"/>
      <c r="N607" s="233"/>
      <c r="P607" s="235"/>
      <c r="Q607" s="235"/>
    </row>
    <row r="608" spans="1:17" ht="21.95" customHeight="1" x14ac:dyDescent="0.2">
      <c r="A608" s="215"/>
      <c r="B608" s="298" t="s">
        <v>277</v>
      </c>
      <c r="C608" s="216"/>
      <c r="D608" s="205" t="s">
        <v>38</v>
      </c>
      <c r="E608" s="205"/>
      <c r="F608" s="205"/>
      <c r="G608" s="205"/>
      <c r="H608" s="205"/>
      <c r="J608" s="233"/>
      <c r="M608" s="234"/>
      <c r="N608" s="233"/>
      <c r="P608" s="235"/>
      <c r="Q608" s="235"/>
    </row>
    <row r="609" spans="1:17" ht="21.95" customHeight="1" x14ac:dyDescent="0.2">
      <c r="A609" s="215"/>
      <c r="B609" s="298" t="s">
        <v>175</v>
      </c>
      <c r="C609" s="216"/>
      <c r="D609" s="205" t="s">
        <v>38</v>
      </c>
      <c r="E609" s="205"/>
      <c r="F609" s="205"/>
      <c r="G609" s="205"/>
      <c r="H609" s="205"/>
      <c r="J609" s="233"/>
      <c r="M609" s="234"/>
      <c r="N609" s="233"/>
      <c r="P609" s="235"/>
      <c r="Q609" s="235"/>
    </row>
    <row r="610" spans="1:17" ht="21.95" customHeight="1" x14ac:dyDescent="0.2">
      <c r="A610" s="215"/>
      <c r="B610" s="298" t="s">
        <v>472</v>
      </c>
      <c r="C610" s="216"/>
      <c r="D610" s="205" t="s">
        <v>38</v>
      </c>
      <c r="E610" s="205"/>
      <c r="F610" s="205"/>
      <c r="G610" s="205"/>
      <c r="H610" s="205"/>
      <c r="J610" s="233"/>
      <c r="M610" s="234"/>
      <c r="N610" s="233"/>
      <c r="P610" s="235"/>
      <c r="Q610" s="235"/>
    </row>
    <row r="611" spans="1:17" ht="21.95" customHeight="1" x14ac:dyDescent="0.2">
      <c r="A611" s="215"/>
      <c r="B611" s="298" t="s">
        <v>473</v>
      </c>
      <c r="C611" s="216"/>
      <c r="D611" s="205" t="s">
        <v>35</v>
      </c>
      <c r="E611" s="205"/>
      <c r="F611" s="205"/>
      <c r="G611" s="205"/>
      <c r="H611" s="205"/>
      <c r="J611" s="233"/>
      <c r="M611" s="234"/>
      <c r="N611" s="233"/>
      <c r="P611" s="235"/>
      <c r="Q611" s="235"/>
    </row>
    <row r="612" spans="1:17" ht="21.95" customHeight="1" x14ac:dyDescent="0.2">
      <c r="A612" s="215"/>
      <c r="B612" s="298" t="s">
        <v>474</v>
      </c>
      <c r="C612" s="216"/>
      <c r="D612" s="205" t="s">
        <v>35</v>
      </c>
      <c r="E612" s="205"/>
      <c r="F612" s="205"/>
      <c r="G612" s="205"/>
      <c r="H612" s="205"/>
      <c r="J612" s="233"/>
      <c r="M612" s="234"/>
      <c r="N612" s="233"/>
      <c r="P612" s="235"/>
      <c r="Q612" s="235"/>
    </row>
    <row r="613" spans="1:17" ht="21.95" customHeight="1" x14ac:dyDescent="0.2">
      <c r="A613" s="215"/>
      <c r="B613" s="227"/>
      <c r="C613" s="216"/>
      <c r="D613" s="205"/>
      <c r="E613" s="205"/>
      <c r="F613" s="205"/>
      <c r="G613" s="205"/>
      <c r="H613" s="205"/>
      <c r="J613" s="233"/>
      <c r="M613" s="234"/>
      <c r="N613" s="233"/>
      <c r="P613" s="235"/>
      <c r="Q613" s="235"/>
    </row>
    <row r="614" spans="1:17" ht="21.95" customHeight="1" x14ac:dyDescent="0.2">
      <c r="A614" s="215"/>
      <c r="B614" s="227" t="s">
        <v>475</v>
      </c>
      <c r="C614" s="216"/>
      <c r="D614" s="205" t="s">
        <v>32</v>
      </c>
      <c r="E614" s="205"/>
      <c r="F614" s="205"/>
      <c r="G614" s="205"/>
      <c r="H614" s="205"/>
      <c r="J614" s="233"/>
      <c r="M614" s="234"/>
      <c r="N614" s="233"/>
      <c r="P614" s="235"/>
      <c r="Q614" s="235"/>
    </row>
    <row r="615" spans="1:17" ht="21.95" customHeight="1" x14ac:dyDescent="0.2">
      <c r="A615" s="215"/>
      <c r="B615" s="298" t="s">
        <v>476</v>
      </c>
      <c r="C615" s="216"/>
      <c r="D615" s="205" t="s">
        <v>32</v>
      </c>
      <c r="E615" s="205"/>
      <c r="F615" s="205"/>
      <c r="G615" s="205"/>
      <c r="H615" s="205"/>
      <c r="J615" s="233"/>
      <c r="M615" s="234"/>
      <c r="N615" s="233"/>
      <c r="P615" s="235"/>
      <c r="Q615" s="235"/>
    </row>
    <row r="616" spans="1:17" ht="21.95" customHeight="1" x14ac:dyDescent="0.2">
      <c r="A616" s="215"/>
      <c r="B616" s="298" t="s">
        <v>477</v>
      </c>
      <c r="C616" s="216"/>
      <c r="D616" s="205" t="s">
        <v>32</v>
      </c>
      <c r="E616" s="205"/>
      <c r="F616" s="205"/>
      <c r="G616" s="205"/>
      <c r="H616" s="205"/>
      <c r="J616" s="233"/>
      <c r="M616" s="234"/>
      <c r="N616" s="233"/>
      <c r="P616" s="235"/>
      <c r="Q616" s="235"/>
    </row>
    <row r="617" spans="1:17" ht="21.95" customHeight="1" x14ac:dyDescent="0.2">
      <c r="A617" s="215"/>
      <c r="B617" s="298" t="s">
        <v>478</v>
      </c>
      <c r="C617" s="216"/>
      <c r="D617" s="205" t="s">
        <v>32</v>
      </c>
      <c r="E617" s="205"/>
      <c r="F617" s="205"/>
      <c r="G617" s="205"/>
      <c r="H617" s="205"/>
      <c r="J617" s="233"/>
      <c r="M617" s="234"/>
      <c r="N617" s="233"/>
      <c r="P617" s="235"/>
      <c r="Q617" s="235"/>
    </row>
    <row r="618" spans="1:17" ht="21.95" customHeight="1" x14ac:dyDescent="0.2">
      <c r="A618" s="215"/>
      <c r="B618" s="298" t="s">
        <v>479</v>
      </c>
      <c r="C618" s="216"/>
      <c r="D618" s="205" t="s">
        <v>32</v>
      </c>
      <c r="E618" s="205"/>
      <c r="F618" s="205"/>
      <c r="G618" s="205"/>
      <c r="H618" s="205"/>
      <c r="J618" s="233"/>
      <c r="M618" s="234"/>
      <c r="N618" s="233"/>
      <c r="P618" s="235"/>
      <c r="Q618" s="235"/>
    </row>
    <row r="619" spans="1:17" ht="21.95" customHeight="1" x14ac:dyDescent="0.2">
      <c r="A619" s="215"/>
      <c r="B619" s="227"/>
      <c r="C619" s="216"/>
      <c r="D619" s="205"/>
      <c r="E619" s="205"/>
      <c r="F619" s="205"/>
      <c r="G619" s="205"/>
      <c r="H619" s="205"/>
      <c r="J619" s="233"/>
      <c r="M619" s="234"/>
      <c r="N619" s="233"/>
      <c r="P619" s="235"/>
      <c r="Q619" s="235"/>
    </row>
    <row r="620" spans="1:17" ht="21.95" customHeight="1" x14ac:dyDescent="0.2">
      <c r="A620" s="215"/>
      <c r="B620" s="227" t="s">
        <v>480</v>
      </c>
      <c r="C620" s="216"/>
      <c r="D620" s="310" t="s">
        <v>554</v>
      </c>
      <c r="E620" s="205"/>
      <c r="F620" s="205"/>
      <c r="G620" s="205"/>
      <c r="H620" s="205"/>
      <c r="J620" s="233"/>
      <c r="M620" s="234"/>
      <c r="N620" s="233"/>
      <c r="P620" s="235"/>
      <c r="Q620" s="235"/>
    </row>
    <row r="621" spans="1:17" ht="21.95" customHeight="1" x14ac:dyDescent="0.2">
      <c r="A621" s="215"/>
      <c r="B621" s="227"/>
      <c r="C621" s="216"/>
      <c r="D621" s="205"/>
      <c r="E621" s="205"/>
      <c r="F621" s="205"/>
      <c r="G621" s="205"/>
      <c r="H621" s="205"/>
      <c r="J621" s="233"/>
      <c r="M621" s="234"/>
      <c r="N621" s="233"/>
      <c r="P621" s="235"/>
      <c r="Q621" s="235"/>
    </row>
    <row r="622" spans="1:17" ht="21.95" customHeight="1" x14ac:dyDescent="0.2">
      <c r="A622" s="215"/>
      <c r="B622" s="227" t="s">
        <v>481</v>
      </c>
      <c r="C622" s="216"/>
      <c r="D622" s="205" t="s">
        <v>33</v>
      </c>
      <c r="E622" s="205"/>
      <c r="F622" s="205"/>
      <c r="G622" s="205"/>
      <c r="H622" s="205"/>
      <c r="J622" s="233"/>
      <c r="M622" s="234"/>
      <c r="N622" s="233"/>
      <c r="P622" s="235"/>
      <c r="Q622" s="235"/>
    </row>
    <row r="623" spans="1:17" ht="21.95" customHeight="1" x14ac:dyDescent="0.2">
      <c r="A623" s="215"/>
      <c r="B623" s="227"/>
      <c r="C623" s="216"/>
      <c r="D623" s="205"/>
      <c r="E623" s="205"/>
      <c r="F623" s="205"/>
      <c r="G623" s="205"/>
      <c r="H623" s="205"/>
      <c r="J623" s="233"/>
      <c r="M623" s="234"/>
      <c r="N623" s="233"/>
      <c r="P623" s="235"/>
      <c r="Q623" s="235"/>
    </row>
    <row r="624" spans="1:17" ht="21.95" customHeight="1" x14ac:dyDescent="0.2">
      <c r="A624" s="215"/>
      <c r="B624" s="227" t="s">
        <v>482</v>
      </c>
      <c r="C624" s="216"/>
      <c r="D624" s="205" t="s">
        <v>33</v>
      </c>
      <c r="E624" s="205"/>
      <c r="F624" s="205"/>
      <c r="G624" s="205"/>
      <c r="H624" s="205"/>
      <c r="J624" s="233"/>
      <c r="M624" s="234"/>
      <c r="N624" s="233"/>
      <c r="P624" s="235"/>
      <c r="Q624" s="235"/>
    </row>
    <row r="625" spans="1:17" ht="21.95" customHeight="1" x14ac:dyDescent="0.2">
      <c r="A625" s="215"/>
      <c r="B625" s="216" t="s">
        <v>539</v>
      </c>
      <c r="C625" s="216"/>
      <c r="D625" s="205"/>
      <c r="E625" s="205"/>
      <c r="F625" s="205"/>
      <c r="G625" s="205"/>
      <c r="H625" s="205"/>
      <c r="J625" s="233"/>
      <c r="M625" s="234"/>
      <c r="N625" s="233"/>
      <c r="P625" s="235"/>
      <c r="Q625" s="235"/>
    </row>
    <row r="626" spans="1:17" ht="21.95" customHeight="1" x14ac:dyDescent="0.2">
      <c r="A626" s="215"/>
      <c r="B626" s="227"/>
      <c r="C626" s="216"/>
      <c r="D626" s="205"/>
      <c r="E626" s="205"/>
      <c r="F626" s="205"/>
      <c r="G626" s="205"/>
      <c r="H626" s="205"/>
      <c r="J626" s="233"/>
      <c r="M626" s="234"/>
      <c r="N626" s="233"/>
      <c r="P626" s="235"/>
      <c r="Q626" s="235"/>
    </row>
    <row r="627" spans="1:17" ht="21.95" customHeight="1" x14ac:dyDescent="0.2">
      <c r="A627" s="240">
        <v>7</v>
      </c>
      <c r="B627" s="236" t="s">
        <v>125</v>
      </c>
      <c r="C627" s="237"/>
      <c r="D627" s="238"/>
      <c r="E627" s="205"/>
      <c r="F627" s="205"/>
      <c r="G627" s="205"/>
      <c r="H627" s="205"/>
      <c r="J627" s="233"/>
      <c r="M627" s="234"/>
      <c r="N627" s="233"/>
      <c r="P627" s="235"/>
      <c r="Q627" s="235"/>
    </row>
    <row r="628" spans="1:17" ht="21.95" customHeight="1" x14ac:dyDescent="0.2">
      <c r="A628" s="215"/>
      <c r="B628" s="227" t="s">
        <v>126</v>
      </c>
      <c r="C628" s="216"/>
      <c r="D628" s="205"/>
      <c r="E628" s="205"/>
      <c r="F628" s="205"/>
      <c r="G628" s="205"/>
      <c r="H628" s="205"/>
      <c r="J628" s="233"/>
      <c r="M628" s="234"/>
      <c r="N628" s="233"/>
      <c r="P628" s="235"/>
      <c r="Q628" s="235"/>
    </row>
    <row r="629" spans="1:17" ht="21.95" customHeight="1" x14ac:dyDescent="0.2">
      <c r="A629" s="215"/>
      <c r="B629" s="227" t="s">
        <v>483</v>
      </c>
      <c r="C629" s="216"/>
      <c r="D629" s="205" t="s">
        <v>31</v>
      </c>
      <c r="E629" s="205"/>
      <c r="F629" s="205"/>
      <c r="G629" s="205"/>
      <c r="H629" s="205"/>
      <c r="J629" s="233"/>
      <c r="M629" s="234"/>
      <c r="N629" s="233"/>
      <c r="P629" s="235"/>
      <c r="Q629" s="235"/>
    </row>
    <row r="630" spans="1:17" ht="21.95" customHeight="1" x14ac:dyDescent="0.2">
      <c r="A630" s="215"/>
      <c r="B630" s="227"/>
      <c r="C630" s="216"/>
      <c r="D630" s="205"/>
      <c r="E630" s="205"/>
      <c r="F630" s="205"/>
      <c r="G630" s="205"/>
      <c r="H630" s="205"/>
      <c r="J630" s="233"/>
      <c r="M630" s="234"/>
      <c r="N630" s="233"/>
      <c r="P630" s="235"/>
      <c r="Q630" s="235"/>
    </row>
    <row r="631" spans="1:17" ht="21.95" customHeight="1" x14ac:dyDescent="0.2">
      <c r="A631" s="215"/>
      <c r="B631" s="227" t="s">
        <v>484</v>
      </c>
      <c r="C631" s="216"/>
      <c r="D631" s="205" t="s">
        <v>31</v>
      </c>
      <c r="E631" s="205"/>
      <c r="F631" s="205"/>
      <c r="G631" s="205"/>
      <c r="H631" s="205"/>
      <c r="J631" s="233"/>
      <c r="M631" s="234"/>
      <c r="N631" s="233"/>
      <c r="P631" s="235"/>
      <c r="Q631" s="235"/>
    </row>
    <row r="632" spans="1:17" ht="21.95" customHeight="1" x14ac:dyDescent="0.2">
      <c r="A632" s="215"/>
      <c r="B632" s="227"/>
      <c r="C632" s="216"/>
      <c r="D632" s="205"/>
      <c r="E632" s="205"/>
      <c r="F632" s="205"/>
      <c r="G632" s="205"/>
      <c r="H632" s="205"/>
      <c r="J632" s="233"/>
      <c r="M632" s="234"/>
      <c r="N632" s="233"/>
      <c r="P632" s="235"/>
      <c r="Q632" s="235"/>
    </row>
    <row r="633" spans="1:17" ht="21.95" customHeight="1" x14ac:dyDescent="0.2">
      <c r="A633" s="215"/>
      <c r="B633" s="227" t="s">
        <v>127</v>
      </c>
      <c r="C633" s="216"/>
      <c r="D633" s="205"/>
      <c r="E633" s="205"/>
      <c r="F633" s="205"/>
      <c r="G633" s="205"/>
      <c r="H633" s="205"/>
      <c r="J633" s="233"/>
      <c r="M633" s="234"/>
      <c r="N633" s="233"/>
      <c r="P633" s="235"/>
      <c r="Q633" s="235"/>
    </row>
    <row r="634" spans="1:17" ht="21.95" customHeight="1" x14ac:dyDescent="0.2">
      <c r="A634" s="215"/>
      <c r="B634" s="227" t="s">
        <v>485</v>
      </c>
      <c r="C634" s="216"/>
      <c r="D634" s="205" t="s">
        <v>31</v>
      </c>
      <c r="E634" s="205"/>
      <c r="F634" s="205"/>
      <c r="G634" s="205"/>
      <c r="H634" s="205"/>
      <c r="J634" s="233"/>
      <c r="M634" s="234"/>
      <c r="N634" s="233"/>
      <c r="P634" s="235"/>
      <c r="Q634" s="235"/>
    </row>
    <row r="635" spans="1:17" ht="21.95" customHeight="1" x14ac:dyDescent="0.2">
      <c r="A635" s="215"/>
      <c r="B635" s="227"/>
      <c r="C635" s="216"/>
      <c r="E635" s="205"/>
      <c r="F635" s="205"/>
      <c r="G635" s="205"/>
      <c r="H635" s="205"/>
      <c r="J635" s="233"/>
      <c r="M635" s="234"/>
      <c r="N635" s="233"/>
      <c r="P635" s="235"/>
      <c r="Q635" s="235"/>
    </row>
    <row r="636" spans="1:17" ht="21.95" customHeight="1" x14ac:dyDescent="0.2">
      <c r="A636" s="215"/>
      <c r="B636" s="227" t="s">
        <v>486</v>
      </c>
      <c r="C636" s="216"/>
      <c r="D636" s="205" t="s">
        <v>32</v>
      </c>
      <c r="E636" s="205"/>
      <c r="F636" s="205"/>
      <c r="G636" s="205"/>
      <c r="H636" s="205"/>
      <c r="J636" s="233"/>
      <c r="M636" s="234"/>
      <c r="N636" s="233"/>
      <c r="P636" s="235"/>
      <c r="Q636" s="235"/>
    </row>
    <row r="637" spans="1:17" ht="21.95" customHeight="1" x14ac:dyDescent="0.2">
      <c r="A637" s="215"/>
      <c r="B637" s="227"/>
      <c r="C637" s="216"/>
      <c r="E637" s="205"/>
      <c r="F637" s="205"/>
      <c r="G637" s="205"/>
      <c r="H637" s="205"/>
      <c r="J637" s="233"/>
      <c r="M637" s="234"/>
      <c r="N637" s="233"/>
      <c r="P637" s="235"/>
      <c r="Q637" s="235"/>
    </row>
    <row r="638" spans="1:17" ht="21.95" customHeight="1" x14ac:dyDescent="0.2">
      <c r="A638" s="215"/>
      <c r="B638" s="227" t="s">
        <v>487</v>
      </c>
      <c r="C638" s="216"/>
      <c r="D638" s="205"/>
      <c r="E638" s="205"/>
      <c r="F638" s="205"/>
      <c r="G638" s="205"/>
      <c r="H638" s="205"/>
      <c r="J638" s="233"/>
      <c r="M638" s="234"/>
      <c r="N638" s="233"/>
      <c r="P638" s="235"/>
      <c r="Q638" s="235"/>
    </row>
    <row r="639" spans="1:17" ht="21.95" customHeight="1" x14ac:dyDescent="0.2">
      <c r="A639" s="215"/>
      <c r="B639" s="251" t="s">
        <v>488</v>
      </c>
      <c r="C639" s="216"/>
      <c r="D639" s="205" t="s">
        <v>31</v>
      </c>
      <c r="E639" s="205"/>
      <c r="F639" s="205"/>
      <c r="G639" s="205"/>
      <c r="H639" s="205"/>
      <c r="J639" s="233"/>
      <c r="M639" s="234"/>
      <c r="N639" s="233"/>
      <c r="P639" s="235"/>
      <c r="Q639" s="235"/>
    </row>
    <row r="640" spans="1:17" ht="21.95" customHeight="1" x14ac:dyDescent="0.2">
      <c r="A640" s="215"/>
      <c r="B640" s="251" t="s">
        <v>489</v>
      </c>
      <c r="C640" s="216"/>
      <c r="D640" s="205" t="s">
        <v>31</v>
      </c>
      <c r="E640" s="205"/>
      <c r="F640" s="205"/>
      <c r="G640" s="205"/>
      <c r="H640" s="205"/>
      <c r="J640" s="233"/>
      <c r="M640" s="234"/>
      <c r="N640" s="233"/>
      <c r="P640" s="235"/>
      <c r="Q640" s="235"/>
    </row>
    <row r="641" spans="1:17" ht="21.95" customHeight="1" x14ac:dyDescent="0.2">
      <c r="A641" s="215"/>
      <c r="B641" s="251" t="s">
        <v>490</v>
      </c>
      <c r="C641" s="216"/>
      <c r="D641" s="205" t="s">
        <v>35</v>
      </c>
      <c r="E641" s="205"/>
      <c r="F641" s="205"/>
      <c r="G641" s="205"/>
      <c r="H641" s="205"/>
      <c r="J641" s="233"/>
      <c r="M641" s="234"/>
      <c r="N641" s="233"/>
      <c r="P641" s="235"/>
      <c r="Q641" s="235"/>
    </row>
    <row r="642" spans="1:17" ht="21.95" customHeight="1" x14ac:dyDescent="0.2">
      <c r="A642" s="215"/>
      <c r="B642" s="251"/>
      <c r="C642" s="216"/>
      <c r="E642" s="205"/>
      <c r="F642" s="205"/>
      <c r="G642" s="205"/>
      <c r="H642" s="205"/>
      <c r="J642" s="233"/>
      <c r="M642" s="234"/>
      <c r="N642" s="233"/>
      <c r="P642" s="235"/>
      <c r="Q642" s="235"/>
    </row>
    <row r="643" spans="1:17" ht="21.95" customHeight="1" x14ac:dyDescent="0.2">
      <c r="A643" s="215"/>
      <c r="B643" s="251" t="s">
        <v>491</v>
      </c>
      <c r="C643" s="216"/>
      <c r="D643" s="205" t="s">
        <v>35</v>
      </c>
      <c r="E643" s="205"/>
      <c r="F643" s="205"/>
      <c r="G643" s="205"/>
      <c r="H643" s="205"/>
      <c r="J643" s="233"/>
      <c r="M643" s="234"/>
      <c r="N643" s="233"/>
      <c r="P643" s="235"/>
      <c r="Q643" s="235"/>
    </row>
    <row r="644" spans="1:17" ht="21.95" customHeight="1" x14ac:dyDescent="0.2">
      <c r="A644" s="215"/>
      <c r="B644" s="251"/>
      <c r="C644" s="216"/>
      <c r="E644" s="205"/>
      <c r="F644" s="205"/>
      <c r="G644" s="205"/>
      <c r="H644" s="205"/>
      <c r="J644" s="233"/>
      <c r="M644" s="234"/>
      <c r="N644" s="233"/>
      <c r="P644" s="235"/>
      <c r="Q644" s="235"/>
    </row>
    <row r="645" spans="1:17" ht="21.95" customHeight="1" x14ac:dyDescent="0.2">
      <c r="A645" s="215"/>
      <c r="B645" s="251" t="s">
        <v>492</v>
      </c>
      <c r="C645" s="216"/>
      <c r="D645" s="205"/>
      <c r="E645" s="205"/>
      <c r="F645" s="205"/>
      <c r="G645" s="205"/>
      <c r="H645" s="205"/>
      <c r="J645" s="233"/>
      <c r="M645" s="234"/>
      <c r="N645" s="233"/>
      <c r="P645" s="235"/>
      <c r="Q645" s="235"/>
    </row>
    <row r="646" spans="1:17" ht="21.95" customHeight="1" x14ac:dyDescent="0.2">
      <c r="A646" s="215"/>
      <c r="B646" s="251" t="s">
        <v>493</v>
      </c>
      <c r="C646" s="216"/>
      <c r="D646" s="205"/>
      <c r="E646" s="205"/>
      <c r="F646" s="205"/>
      <c r="G646" s="205"/>
      <c r="H646" s="205"/>
      <c r="J646" s="233"/>
      <c r="M646" s="234"/>
      <c r="N646" s="233"/>
      <c r="P646" s="235"/>
      <c r="Q646" s="235"/>
    </row>
    <row r="647" spans="1:17" ht="21.95" customHeight="1" x14ac:dyDescent="0.2">
      <c r="A647" s="215"/>
      <c r="B647" s="251" t="s">
        <v>494</v>
      </c>
      <c r="C647" s="216"/>
      <c r="D647" s="205" t="s">
        <v>34</v>
      </c>
      <c r="E647" s="205"/>
      <c r="F647" s="205"/>
      <c r="G647" s="205"/>
      <c r="H647" s="205"/>
      <c r="J647" s="233"/>
      <c r="M647" s="234"/>
      <c r="N647" s="233"/>
      <c r="P647" s="235"/>
      <c r="Q647" s="235"/>
    </row>
    <row r="648" spans="1:17" ht="21.95" customHeight="1" x14ac:dyDescent="0.2">
      <c r="A648" s="215"/>
      <c r="B648" s="251" t="s">
        <v>495</v>
      </c>
      <c r="C648" s="216"/>
      <c r="D648" s="205" t="s">
        <v>29</v>
      </c>
      <c r="E648" s="205"/>
      <c r="F648" s="205"/>
      <c r="G648" s="205"/>
      <c r="H648" s="205"/>
      <c r="J648" s="233"/>
      <c r="M648" s="234"/>
      <c r="N648" s="233"/>
      <c r="P648" s="235"/>
      <c r="Q648" s="235"/>
    </row>
    <row r="649" spans="1:17" ht="21.95" customHeight="1" x14ac:dyDescent="0.2">
      <c r="A649" s="215"/>
      <c r="B649" s="251" t="s">
        <v>141</v>
      </c>
      <c r="C649" s="216"/>
      <c r="E649" s="205"/>
      <c r="F649" s="205"/>
      <c r="G649" s="205"/>
      <c r="H649" s="205"/>
      <c r="J649" s="233"/>
      <c r="M649" s="234"/>
      <c r="N649" s="233"/>
      <c r="P649" s="235"/>
      <c r="Q649" s="235"/>
    </row>
    <row r="650" spans="1:17" ht="21.95" customHeight="1" x14ac:dyDescent="0.2">
      <c r="A650" s="215"/>
      <c r="B650" s="251" t="s">
        <v>496</v>
      </c>
      <c r="C650" s="216"/>
      <c r="D650" s="205" t="s">
        <v>542</v>
      </c>
      <c r="E650" s="205"/>
      <c r="F650" s="205"/>
      <c r="G650" s="205"/>
      <c r="H650" s="205"/>
      <c r="J650" s="233"/>
      <c r="M650" s="234"/>
      <c r="N650" s="233"/>
      <c r="P650" s="235"/>
      <c r="Q650" s="235"/>
    </row>
    <row r="651" spans="1:17" ht="21.95" customHeight="1" x14ac:dyDescent="0.2">
      <c r="A651" s="215"/>
      <c r="B651" s="251" t="s">
        <v>142</v>
      </c>
      <c r="C651" s="216"/>
      <c r="D651" s="205" t="s">
        <v>542</v>
      </c>
      <c r="E651" s="205"/>
      <c r="F651" s="205"/>
      <c r="G651" s="205"/>
      <c r="H651" s="205"/>
      <c r="J651" s="233"/>
      <c r="M651" s="234"/>
      <c r="N651" s="233"/>
      <c r="P651" s="235"/>
      <c r="Q651" s="235"/>
    </row>
    <row r="652" spans="1:17" ht="21.95" customHeight="1" x14ac:dyDescent="0.2">
      <c r="A652" s="215"/>
      <c r="B652" s="251" t="s">
        <v>144</v>
      </c>
      <c r="C652" s="216"/>
      <c r="D652" s="205" t="s">
        <v>38</v>
      </c>
      <c r="E652" s="205"/>
      <c r="F652" s="205"/>
      <c r="G652" s="205"/>
      <c r="H652" s="205"/>
      <c r="J652" s="233"/>
      <c r="M652" s="234"/>
      <c r="N652" s="233"/>
      <c r="P652" s="235"/>
      <c r="Q652" s="235"/>
    </row>
    <row r="653" spans="1:17" ht="21.95" customHeight="1" x14ac:dyDescent="0.2">
      <c r="A653" s="215"/>
      <c r="B653" s="251" t="s">
        <v>145</v>
      </c>
      <c r="C653" s="216"/>
      <c r="D653" s="205" t="s">
        <v>543</v>
      </c>
      <c r="E653" s="205"/>
      <c r="F653" s="205"/>
      <c r="G653" s="205"/>
      <c r="H653" s="205"/>
      <c r="J653" s="233"/>
      <c r="M653" s="234"/>
      <c r="N653" s="233"/>
      <c r="P653" s="235"/>
      <c r="Q653" s="235"/>
    </row>
    <row r="654" spans="1:17" ht="21.95" customHeight="1" x14ac:dyDescent="0.2">
      <c r="A654" s="215"/>
      <c r="B654" s="251" t="s">
        <v>146</v>
      </c>
      <c r="C654" s="216"/>
      <c r="D654" s="205" t="s">
        <v>541</v>
      </c>
      <c r="E654" s="205"/>
      <c r="F654" s="205"/>
      <c r="G654" s="205"/>
      <c r="H654" s="205"/>
      <c r="J654" s="233"/>
      <c r="M654" s="234"/>
      <c r="N654" s="233"/>
      <c r="P654" s="235"/>
      <c r="Q654" s="235"/>
    </row>
    <row r="655" spans="1:17" ht="21.95" customHeight="1" x14ac:dyDescent="0.2">
      <c r="A655" s="215"/>
      <c r="B655" s="251" t="s">
        <v>147</v>
      </c>
      <c r="C655" s="216"/>
      <c r="D655" s="205" t="s">
        <v>38</v>
      </c>
      <c r="E655" s="205"/>
      <c r="F655" s="205"/>
      <c r="G655" s="205"/>
      <c r="H655" s="205"/>
      <c r="J655" s="233"/>
      <c r="M655" s="234"/>
      <c r="N655" s="233"/>
      <c r="P655" s="235"/>
      <c r="Q655" s="235"/>
    </row>
    <row r="656" spans="1:17" ht="21.95" customHeight="1" x14ac:dyDescent="0.2">
      <c r="A656" s="215"/>
      <c r="B656" s="251" t="s">
        <v>497</v>
      </c>
      <c r="C656" s="216"/>
      <c r="D656" s="205" t="s">
        <v>37</v>
      </c>
      <c r="E656" s="205"/>
      <c r="F656" s="205"/>
      <c r="G656" s="205"/>
      <c r="H656" s="205"/>
      <c r="J656" s="233"/>
      <c r="M656" s="234"/>
      <c r="N656" s="233"/>
      <c r="P656" s="235"/>
      <c r="Q656" s="235"/>
    </row>
    <row r="657" spans="1:17" ht="21.95" customHeight="1" x14ac:dyDescent="0.2">
      <c r="A657" s="215"/>
      <c r="B657" s="251" t="s">
        <v>498</v>
      </c>
      <c r="C657" s="216"/>
      <c r="D657" s="205" t="s">
        <v>542</v>
      </c>
      <c r="E657" s="205"/>
      <c r="F657" s="205"/>
      <c r="G657" s="205"/>
      <c r="H657" s="205"/>
      <c r="J657" s="233"/>
      <c r="M657" s="234"/>
      <c r="N657" s="233"/>
      <c r="P657" s="235"/>
      <c r="Q657" s="235"/>
    </row>
    <row r="658" spans="1:17" ht="21.95" customHeight="1" x14ac:dyDescent="0.2">
      <c r="A658" s="215"/>
      <c r="B658" s="251" t="s">
        <v>499</v>
      </c>
      <c r="C658" s="216"/>
      <c r="E658" s="205"/>
      <c r="F658" s="205"/>
      <c r="G658" s="205"/>
      <c r="H658" s="205"/>
      <c r="J658" s="233"/>
      <c r="M658" s="234"/>
      <c r="N658" s="233"/>
      <c r="P658" s="235"/>
      <c r="Q658" s="235"/>
    </row>
    <row r="659" spans="1:17" ht="21.95" customHeight="1" x14ac:dyDescent="0.2">
      <c r="A659" s="215"/>
      <c r="B659" s="251" t="s">
        <v>500</v>
      </c>
      <c r="C659" s="216"/>
      <c r="D659" s="205" t="s">
        <v>38</v>
      </c>
      <c r="E659" s="205"/>
      <c r="F659" s="205"/>
      <c r="G659" s="205"/>
      <c r="H659" s="205"/>
      <c r="J659" s="233"/>
      <c r="M659" s="234"/>
      <c r="N659" s="233"/>
      <c r="P659" s="235"/>
      <c r="Q659" s="235"/>
    </row>
    <row r="660" spans="1:17" ht="21.95" customHeight="1" x14ac:dyDescent="0.2">
      <c r="A660" s="215"/>
      <c r="B660" s="251" t="s">
        <v>501</v>
      </c>
      <c r="C660" s="216"/>
      <c r="D660" s="205" t="s">
        <v>552</v>
      </c>
      <c r="E660" s="205"/>
      <c r="F660" s="205"/>
      <c r="G660" s="205"/>
      <c r="H660" s="205"/>
      <c r="J660" s="233"/>
      <c r="M660" s="234"/>
      <c r="N660" s="233"/>
      <c r="P660" s="235"/>
      <c r="Q660" s="235"/>
    </row>
    <row r="661" spans="1:17" ht="21.95" customHeight="1" x14ac:dyDescent="0.2">
      <c r="A661" s="215"/>
      <c r="B661" s="251"/>
      <c r="C661" s="216"/>
      <c r="E661" s="205"/>
      <c r="F661" s="205"/>
      <c r="G661" s="205"/>
      <c r="H661" s="205"/>
      <c r="J661" s="233"/>
      <c r="M661" s="234"/>
      <c r="N661" s="233"/>
      <c r="P661" s="235"/>
      <c r="Q661" s="235"/>
    </row>
    <row r="662" spans="1:17" ht="21.95" customHeight="1" x14ac:dyDescent="0.2">
      <c r="A662" s="215"/>
      <c r="B662" s="227" t="s">
        <v>128</v>
      </c>
      <c r="C662" s="216"/>
      <c r="D662" s="205"/>
      <c r="E662" s="205"/>
      <c r="F662" s="205"/>
      <c r="G662" s="205"/>
      <c r="H662" s="205"/>
      <c r="J662" s="233"/>
      <c r="M662" s="234"/>
      <c r="N662" s="233"/>
      <c r="P662" s="235"/>
      <c r="Q662" s="235"/>
    </row>
    <row r="663" spans="1:17" ht="21.95" customHeight="1" x14ac:dyDescent="0.2">
      <c r="A663" s="215"/>
      <c r="B663" s="227" t="s">
        <v>502</v>
      </c>
      <c r="C663" s="216"/>
      <c r="D663" s="205" t="s">
        <v>33</v>
      </c>
      <c r="E663" s="205"/>
      <c r="F663" s="205"/>
      <c r="G663" s="205"/>
      <c r="H663" s="205"/>
      <c r="J663" s="233"/>
      <c r="M663" s="234"/>
      <c r="N663" s="233"/>
      <c r="P663" s="235"/>
      <c r="Q663" s="235"/>
    </row>
    <row r="664" spans="1:17" ht="21.95" customHeight="1" x14ac:dyDescent="0.2">
      <c r="A664" s="215"/>
      <c r="B664" s="227"/>
      <c r="C664" s="216"/>
      <c r="D664" s="205"/>
      <c r="E664" s="205"/>
      <c r="F664" s="205"/>
      <c r="G664" s="205"/>
      <c r="H664" s="205"/>
      <c r="J664" s="233"/>
      <c r="M664" s="234"/>
      <c r="N664" s="233"/>
      <c r="P664" s="235"/>
      <c r="Q664" s="235"/>
    </row>
    <row r="665" spans="1:17" ht="21.75" customHeight="1" x14ac:dyDescent="0.2">
      <c r="A665" s="215"/>
      <c r="B665" s="227" t="s">
        <v>503</v>
      </c>
      <c r="C665" s="216"/>
      <c r="D665" s="205" t="s">
        <v>33</v>
      </c>
      <c r="E665" s="205"/>
      <c r="F665" s="205"/>
      <c r="G665" s="205"/>
      <c r="H665" s="205"/>
      <c r="J665" s="233"/>
      <c r="M665" s="234"/>
      <c r="N665" s="233"/>
      <c r="P665" s="235"/>
      <c r="Q665" s="235"/>
    </row>
    <row r="666" spans="1:17" ht="21.75" customHeight="1" x14ac:dyDescent="0.2">
      <c r="A666" s="215"/>
      <c r="B666" s="227"/>
      <c r="C666" s="216"/>
      <c r="D666" s="205"/>
      <c r="E666" s="205"/>
      <c r="F666" s="205"/>
      <c r="G666" s="205"/>
      <c r="H666" s="205"/>
      <c r="J666" s="233"/>
      <c r="M666" s="234"/>
      <c r="N666" s="233"/>
      <c r="P666" s="235"/>
      <c r="Q666" s="235"/>
    </row>
    <row r="667" spans="1:17" ht="21.75" customHeight="1" x14ac:dyDescent="0.2">
      <c r="A667" s="215"/>
      <c r="B667" s="227" t="s">
        <v>504</v>
      </c>
      <c r="C667" s="216"/>
      <c r="D667" s="239" t="s">
        <v>33</v>
      </c>
      <c r="E667" s="205"/>
      <c r="F667" s="205"/>
      <c r="G667" s="205"/>
      <c r="H667" s="205"/>
      <c r="J667" s="233"/>
      <c r="M667" s="234"/>
      <c r="N667" s="233"/>
      <c r="P667" s="235"/>
      <c r="Q667" s="235"/>
    </row>
    <row r="668" spans="1:17" ht="21.75" customHeight="1" x14ac:dyDescent="0.2">
      <c r="A668" s="215"/>
      <c r="B668" s="299" t="s">
        <v>2</v>
      </c>
      <c r="C668" s="216"/>
      <c r="E668" s="205"/>
      <c r="F668" s="205"/>
      <c r="G668" s="205"/>
      <c r="H668" s="205"/>
      <c r="J668" s="233"/>
      <c r="M668" s="234"/>
      <c r="N668" s="233"/>
      <c r="P668" s="235"/>
      <c r="Q668" s="235"/>
    </row>
    <row r="669" spans="1:17" ht="46.5" customHeight="1" x14ac:dyDescent="0.2">
      <c r="A669" s="215"/>
      <c r="B669" s="300" t="s">
        <v>505</v>
      </c>
      <c r="C669" s="216"/>
      <c r="D669" s="205"/>
      <c r="E669" s="205"/>
      <c r="F669" s="205"/>
      <c r="G669" s="205"/>
      <c r="H669" s="205"/>
      <c r="J669" s="233"/>
      <c r="M669" s="234"/>
      <c r="N669" s="233"/>
      <c r="P669" s="235"/>
      <c r="Q669" s="235"/>
    </row>
    <row r="670" spans="1:17" ht="21.75" customHeight="1" x14ac:dyDescent="0.2">
      <c r="A670" s="215"/>
      <c r="B670" s="306" t="s">
        <v>540</v>
      </c>
      <c r="C670" s="216"/>
      <c r="D670" s="205"/>
      <c r="E670" s="205"/>
      <c r="F670" s="205"/>
      <c r="G670" s="205"/>
      <c r="H670" s="205"/>
      <c r="J670" s="233"/>
      <c r="M670" s="234"/>
      <c r="N670" s="233"/>
      <c r="P670" s="235"/>
      <c r="Q670" s="235"/>
    </row>
    <row r="671" spans="1:17" ht="21.75" customHeight="1" x14ac:dyDescent="0.2">
      <c r="A671" s="215"/>
      <c r="B671" s="227"/>
      <c r="C671" s="216"/>
      <c r="D671" s="205"/>
      <c r="E671" s="205"/>
      <c r="F671" s="205"/>
      <c r="G671" s="205"/>
      <c r="H671" s="205"/>
      <c r="J671" s="233"/>
      <c r="M671" s="234"/>
      <c r="N671" s="233"/>
      <c r="P671" s="235"/>
      <c r="Q671" s="235"/>
    </row>
    <row r="672" spans="1:17" s="193" customFormat="1" ht="21.95" customHeight="1" x14ac:dyDescent="0.2">
      <c r="A672" s="240" t="s">
        <v>6</v>
      </c>
      <c r="B672" s="236" t="s">
        <v>63</v>
      </c>
      <c r="C672" s="237">
        <v>1</v>
      </c>
      <c r="D672" s="238" t="s">
        <v>33</v>
      </c>
      <c r="E672" s="238"/>
      <c r="F672" s="238"/>
      <c r="G672" s="238"/>
      <c r="H672" s="238"/>
    </row>
    <row r="673" spans="1:8" s="193" customFormat="1" ht="21.95" customHeight="1" x14ac:dyDescent="0.2">
      <c r="A673" s="240">
        <v>1</v>
      </c>
      <c r="B673" s="236" t="s">
        <v>133</v>
      </c>
      <c r="C673" s="237">
        <v>1</v>
      </c>
      <c r="D673" s="238" t="s">
        <v>33</v>
      </c>
      <c r="E673" s="238"/>
      <c r="F673" s="238"/>
      <c r="G673" s="238"/>
      <c r="H673" s="238"/>
    </row>
    <row r="674" spans="1:8" ht="21.95" customHeight="1" x14ac:dyDescent="0.2">
      <c r="A674" s="215"/>
      <c r="B674" s="227" t="s">
        <v>134</v>
      </c>
      <c r="C674" s="216"/>
      <c r="D674" s="205"/>
      <c r="E674" s="205"/>
      <c r="F674" s="205"/>
      <c r="G674" s="205"/>
      <c r="H674" s="205"/>
    </row>
    <row r="675" spans="1:8" ht="21.95" customHeight="1" x14ac:dyDescent="0.2">
      <c r="A675" s="215"/>
      <c r="B675" s="227" t="s">
        <v>135</v>
      </c>
      <c r="C675" s="216"/>
      <c r="D675" s="205"/>
      <c r="E675" s="205"/>
      <c r="F675" s="205"/>
      <c r="G675" s="205"/>
      <c r="H675" s="205"/>
    </row>
    <row r="676" spans="1:8" ht="21.95" customHeight="1" x14ac:dyDescent="0.2">
      <c r="A676" s="215"/>
      <c r="B676" s="227" t="s">
        <v>136</v>
      </c>
      <c r="C676" s="216"/>
      <c r="D676" s="205"/>
      <c r="E676" s="205"/>
      <c r="F676" s="205"/>
      <c r="G676" s="205"/>
      <c r="H676" s="205"/>
    </row>
    <row r="677" spans="1:8" ht="21.95" customHeight="1" x14ac:dyDescent="0.2">
      <c r="A677" s="215"/>
      <c r="B677" s="227" t="s">
        <v>137</v>
      </c>
      <c r="C677" s="216"/>
      <c r="D677" s="205"/>
      <c r="E677" s="205"/>
      <c r="F677" s="205"/>
      <c r="G677" s="205"/>
      <c r="H677" s="205"/>
    </row>
    <row r="678" spans="1:8" ht="21.95" customHeight="1" x14ac:dyDescent="0.2">
      <c r="A678" s="215"/>
      <c r="B678" s="227" t="s">
        <v>138</v>
      </c>
      <c r="C678" s="216"/>
      <c r="D678" s="205"/>
      <c r="E678" s="205"/>
      <c r="F678" s="205"/>
      <c r="G678" s="205"/>
      <c r="H678" s="205"/>
    </row>
    <row r="679" spans="1:8" ht="21.95" customHeight="1" x14ac:dyDescent="0.2">
      <c r="A679" s="215"/>
      <c r="B679" s="216" t="s">
        <v>23</v>
      </c>
      <c r="C679" s="216"/>
      <c r="D679" s="205"/>
      <c r="E679" s="205"/>
      <c r="F679" s="205"/>
      <c r="G679" s="205"/>
      <c r="H679" s="205"/>
    </row>
    <row r="680" spans="1:8" ht="21.95" customHeight="1" x14ac:dyDescent="0.2">
      <c r="A680" s="215"/>
      <c r="B680" s="227"/>
      <c r="C680" s="216"/>
      <c r="D680" s="205"/>
      <c r="E680" s="205"/>
      <c r="F680" s="205"/>
      <c r="G680" s="205"/>
      <c r="H680" s="205"/>
    </row>
    <row r="681" spans="1:8" s="193" customFormat="1" ht="21.95" customHeight="1" x14ac:dyDescent="0.2">
      <c r="A681" s="240" t="s">
        <v>7</v>
      </c>
      <c r="B681" s="236" t="s">
        <v>64</v>
      </c>
      <c r="C681" s="237">
        <v>1</v>
      </c>
      <c r="D681" s="238" t="s">
        <v>33</v>
      </c>
      <c r="E681" s="238"/>
      <c r="F681" s="238"/>
      <c r="G681" s="238"/>
      <c r="H681" s="238"/>
    </row>
    <row r="682" spans="1:8" ht="21.95" customHeight="1" x14ac:dyDescent="0.2">
      <c r="A682" s="215">
        <v>1</v>
      </c>
      <c r="B682" s="227" t="s">
        <v>129</v>
      </c>
      <c r="C682" s="216"/>
      <c r="D682" s="205"/>
      <c r="E682" s="205"/>
      <c r="F682" s="205"/>
      <c r="G682" s="205"/>
      <c r="H682" s="205"/>
    </row>
    <row r="683" spans="1:8" ht="21.95" customHeight="1" x14ac:dyDescent="0.2">
      <c r="A683" s="215"/>
      <c r="B683" s="256" t="s">
        <v>506</v>
      </c>
      <c r="C683" s="216"/>
      <c r="D683" s="205" t="s">
        <v>33</v>
      </c>
      <c r="E683" s="205"/>
      <c r="F683" s="205"/>
      <c r="G683" s="205"/>
      <c r="H683" s="205"/>
    </row>
    <row r="684" spans="1:8" ht="21.95" customHeight="1" x14ac:dyDescent="0.2">
      <c r="A684" s="215"/>
      <c r="B684" s="256" t="s">
        <v>507</v>
      </c>
      <c r="C684" s="216"/>
      <c r="D684" s="205" t="s">
        <v>32</v>
      </c>
      <c r="E684" s="205"/>
      <c r="F684" s="205"/>
      <c r="G684" s="205"/>
      <c r="H684" s="205"/>
    </row>
    <row r="685" spans="1:8" ht="21.95" customHeight="1" x14ac:dyDescent="0.2">
      <c r="A685" s="215"/>
      <c r="B685" s="227"/>
      <c r="C685" s="216"/>
      <c r="D685" s="205"/>
      <c r="E685" s="205"/>
      <c r="F685" s="205"/>
      <c r="G685" s="205"/>
      <c r="H685" s="205"/>
    </row>
    <row r="686" spans="1:8" ht="21.95" customHeight="1" x14ac:dyDescent="0.2">
      <c r="A686" s="215">
        <v>2</v>
      </c>
      <c r="B686" s="227" t="s">
        <v>130</v>
      </c>
      <c r="C686" s="216"/>
      <c r="D686" s="205"/>
      <c r="E686" s="205"/>
      <c r="F686" s="205"/>
      <c r="G686" s="205"/>
      <c r="H686" s="205"/>
    </row>
    <row r="687" spans="1:8" ht="21.95" customHeight="1" x14ac:dyDescent="0.2">
      <c r="A687" s="215"/>
      <c r="B687" s="256" t="s">
        <v>508</v>
      </c>
      <c r="C687" s="216"/>
      <c r="D687" s="205" t="s">
        <v>83</v>
      </c>
      <c r="E687" s="205"/>
      <c r="F687" s="205"/>
      <c r="G687" s="205"/>
      <c r="H687" s="205"/>
    </row>
    <row r="688" spans="1:8" ht="21.95" customHeight="1" x14ac:dyDescent="0.2">
      <c r="A688" s="215"/>
      <c r="B688" s="256" t="s">
        <v>509</v>
      </c>
      <c r="C688" s="216"/>
      <c r="D688" s="205" t="s">
        <v>83</v>
      </c>
      <c r="E688" s="205"/>
      <c r="F688" s="205"/>
      <c r="G688" s="205"/>
      <c r="H688" s="205"/>
    </row>
    <row r="689" spans="1:8" ht="21.95" customHeight="1" x14ac:dyDescent="0.2">
      <c r="A689" s="215"/>
      <c r="B689" s="256" t="s">
        <v>510</v>
      </c>
      <c r="C689" s="216"/>
      <c r="D689" s="205" t="s">
        <v>32</v>
      </c>
      <c r="E689" s="205"/>
      <c r="F689" s="205"/>
      <c r="G689" s="205"/>
      <c r="H689" s="205"/>
    </row>
    <row r="690" spans="1:8" ht="21.95" customHeight="1" x14ac:dyDescent="0.2">
      <c r="A690" s="215"/>
      <c r="B690" s="256" t="s">
        <v>511</v>
      </c>
      <c r="C690" s="216"/>
      <c r="D690" s="205" t="s">
        <v>32</v>
      </c>
      <c r="E690" s="205"/>
      <c r="F690" s="205"/>
      <c r="G690" s="205"/>
      <c r="H690" s="205"/>
    </row>
    <row r="691" spans="1:8" ht="21.95" customHeight="1" x14ac:dyDescent="0.2">
      <c r="A691" s="215"/>
      <c r="B691" s="256" t="s">
        <v>512</v>
      </c>
      <c r="C691" s="216"/>
      <c r="D691" s="205" t="s">
        <v>32</v>
      </c>
      <c r="E691" s="205"/>
      <c r="F691" s="205"/>
      <c r="G691" s="205"/>
      <c r="H691" s="205"/>
    </row>
    <row r="692" spans="1:8" ht="21.95" customHeight="1" x14ac:dyDescent="0.2">
      <c r="A692" s="215"/>
      <c r="B692" s="256" t="s">
        <v>513</v>
      </c>
      <c r="C692" s="216"/>
      <c r="D692" s="205" t="s">
        <v>32</v>
      </c>
      <c r="E692" s="205"/>
      <c r="F692" s="205"/>
      <c r="G692" s="205"/>
      <c r="H692" s="205"/>
    </row>
    <row r="693" spans="1:8" ht="21.95" customHeight="1" x14ac:dyDescent="0.2">
      <c r="A693" s="215"/>
      <c r="B693" s="256" t="s">
        <v>514</v>
      </c>
      <c r="C693" s="216"/>
      <c r="D693" s="205" t="s">
        <v>32</v>
      </c>
      <c r="E693" s="205"/>
      <c r="F693" s="205"/>
      <c r="G693" s="205"/>
      <c r="H693" s="205"/>
    </row>
    <row r="694" spans="1:8" ht="21.95" customHeight="1" x14ac:dyDescent="0.2">
      <c r="A694" s="215"/>
      <c r="B694" s="256" t="s">
        <v>515</v>
      </c>
      <c r="C694" s="216"/>
      <c r="D694" s="205" t="s">
        <v>32</v>
      </c>
      <c r="E694" s="205"/>
      <c r="F694" s="205"/>
      <c r="G694" s="205"/>
      <c r="H694" s="205"/>
    </row>
    <row r="695" spans="1:8" ht="21.95" customHeight="1" x14ac:dyDescent="0.2">
      <c r="A695" s="215"/>
      <c r="B695" s="256" t="s">
        <v>516</v>
      </c>
      <c r="C695" s="216"/>
      <c r="D695" s="205" t="s">
        <v>32</v>
      </c>
      <c r="E695" s="205"/>
      <c r="F695" s="205"/>
      <c r="G695" s="205"/>
      <c r="H695" s="205"/>
    </row>
    <row r="696" spans="1:8" ht="21.95" customHeight="1" x14ac:dyDescent="0.2">
      <c r="A696" s="215"/>
      <c r="B696" s="256" t="s">
        <v>517</v>
      </c>
      <c r="C696" s="216"/>
      <c r="D696" s="205" t="s">
        <v>32</v>
      </c>
      <c r="E696" s="205"/>
      <c r="F696" s="205"/>
      <c r="G696" s="205"/>
      <c r="H696" s="205"/>
    </row>
    <row r="697" spans="1:8" ht="21.95" customHeight="1" x14ac:dyDescent="0.2">
      <c r="A697" s="215"/>
      <c r="B697" s="256" t="s">
        <v>518</v>
      </c>
      <c r="C697" s="216"/>
      <c r="D697" s="205" t="s">
        <v>32</v>
      </c>
      <c r="E697" s="205"/>
      <c r="F697" s="205"/>
      <c r="G697" s="205"/>
      <c r="H697" s="205"/>
    </row>
    <row r="698" spans="1:8" ht="21.95" customHeight="1" x14ac:dyDescent="0.2">
      <c r="A698" s="215"/>
      <c r="B698" s="256" t="s">
        <v>519</v>
      </c>
      <c r="C698" s="216"/>
      <c r="D698" s="205" t="s">
        <v>32</v>
      </c>
      <c r="E698" s="205"/>
      <c r="F698" s="205"/>
      <c r="G698" s="205"/>
      <c r="H698" s="205"/>
    </row>
    <row r="699" spans="1:8" ht="21.95" customHeight="1" x14ac:dyDescent="0.2">
      <c r="A699" s="215"/>
      <c r="B699" s="256" t="s">
        <v>520</v>
      </c>
      <c r="C699" s="216"/>
      <c r="D699" s="205" t="s">
        <v>83</v>
      </c>
      <c r="E699" s="205"/>
      <c r="F699" s="205"/>
      <c r="G699" s="205"/>
      <c r="H699" s="205"/>
    </row>
    <row r="700" spans="1:8" ht="21.95" customHeight="1" x14ac:dyDescent="0.2">
      <c r="A700" s="215"/>
      <c r="B700" s="256" t="s">
        <v>521</v>
      </c>
      <c r="C700" s="216"/>
      <c r="D700" s="205" t="s">
        <v>83</v>
      </c>
      <c r="E700" s="205"/>
      <c r="F700" s="205"/>
      <c r="G700" s="205"/>
      <c r="H700" s="205"/>
    </row>
    <row r="701" spans="1:8" ht="21.95" customHeight="1" x14ac:dyDescent="0.2">
      <c r="A701" s="215"/>
      <c r="B701" s="256" t="s">
        <v>522</v>
      </c>
      <c r="C701" s="216"/>
      <c r="D701" s="205" t="s">
        <v>32</v>
      </c>
      <c r="E701" s="205"/>
      <c r="F701" s="205"/>
      <c r="G701" s="205"/>
      <c r="H701" s="205"/>
    </row>
    <row r="702" spans="1:8" ht="21.95" customHeight="1" x14ac:dyDescent="0.2">
      <c r="A702" s="215"/>
      <c r="B702" s="256" t="s">
        <v>523</v>
      </c>
      <c r="C702" s="216"/>
      <c r="D702" s="205" t="s">
        <v>32</v>
      </c>
      <c r="E702" s="205"/>
      <c r="F702" s="205"/>
      <c r="G702" s="205"/>
      <c r="H702" s="205"/>
    </row>
    <row r="703" spans="1:8" ht="21.95" customHeight="1" x14ac:dyDescent="0.2">
      <c r="A703" s="215"/>
      <c r="B703" s="256" t="s">
        <v>524</v>
      </c>
      <c r="C703" s="216"/>
      <c r="D703" s="205" t="s">
        <v>32</v>
      </c>
      <c r="E703" s="205"/>
      <c r="F703" s="205"/>
      <c r="G703" s="205"/>
      <c r="H703" s="205"/>
    </row>
    <row r="704" spans="1:8" ht="21.95" customHeight="1" x14ac:dyDescent="0.2">
      <c r="A704" s="215"/>
      <c r="B704" s="256" t="s">
        <v>525</v>
      </c>
      <c r="C704" s="216"/>
      <c r="D704" s="205" t="s">
        <v>83</v>
      </c>
      <c r="E704" s="205"/>
      <c r="F704" s="205"/>
      <c r="G704" s="205"/>
      <c r="H704" s="205"/>
    </row>
    <row r="705" spans="1:8" ht="21.95" customHeight="1" x14ac:dyDescent="0.2">
      <c r="A705" s="215"/>
      <c r="B705" s="256" t="s">
        <v>526</v>
      </c>
      <c r="C705" s="216"/>
      <c r="D705" s="205" t="s">
        <v>33</v>
      </c>
      <c r="E705" s="205"/>
      <c r="F705" s="205"/>
      <c r="G705" s="205"/>
      <c r="H705" s="205"/>
    </row>
    <row r="706" spans="1:8" ht="21.95" customHeight="1" x14ac:dyDescent="0.2">
      <c r="A706" s="215"/>
      <c r="B706" s="256" t="s">
        <v>527</v>
      </c>
      <c r="C706" s="216"/>
      <c r="D706" s="205" t="s">
        <v>33</v>
      </c>
      <c r="E706" s="205"/>
      <c r="F706" s="205"/>
      <c r="G706" s="205"/>
      <c r="H706" s="205"/>
    </row>
    <row r="707" spans="1:8" ht="21.95" customHeight="1" x14ac:dyDescent="0.2">
      <c r="A707" s="215"/>
      <c r="B707" s="227"/>
      <c r="C707" s="216"/>
      <c r="D707" s="205"/>
      <c r="E707" s="205"/>
      <c r="F707" s="205"/>
      <c r="G707" s="205"/>
      <c r="H707" s="205"/>
    </row>
    <row r="708" spans="1:8" ht="21.95" customHeight="1" x14ac:dyDescent="0.2">
      <c r="A708" s="215">
        <v>3</v>
      </c>
      <c r="B708" s="227" t="s">
        <v>131</v>
      </c>
      <c r="C708" s="216"/>
      <c r="D708" s="205"/>
      <c r="E708" s="205"/>
      <c r="F708" s="205"/>
      <c r="G708" s="205"/>
      <c r="H708" s="205"/>
    </row>
    <row r="709" spans="1:8" ht="21.95" customHeight="1" x14ac:dyDescent="0.2">
      <c r="A709" s="215"/>
      <c r="B709" s="256" t="s">
        <v>528</v>
      </c>
      <c r="C709" s="216"/>
      <c r="D709" s="205" t="s">
        <v>557</v>
      </c>
      <c r="E709" s="205"/>
      <c r="F709" s="205"/>
      <c r="G709" s="205"/>
      <c r="H709" s="205"/>
    </row>
    <row r="710" spans="1:8" ht="21.95" customHeight="1" x14ac:dyDescent="0.2">
      <c r="A710" s="215"/>
      <c r="B710" s="256" t="s">
        <v>529</v>
      </c>
      <c r="C710" s="216"/>
      <c r="D710" s="205" t="s">
        <v>557</v>
      </c>
      <c r="E710" s="205"/>
      <c r="F710" s="205"/>
      <c r="G710" s="205"/>
      <c r="H710" s="205"/>
    </row>
    <row r="711" spans="1:8" ht="21.95" customHeight="1" x14ac:dyDescent="0.2">
      <c r="A711" s="215"/>
      <c r="B711" s="256" t="s">
        <v>530</v>
      </c>
      <c r="C711" s="216"/>
      <c r="D711" s="205" t="s">
        <v>557</v>
      </c>
      <c r="E711" s="205"/>
      <c r="F711" s="205"/>
      <c r="G711" s="205"/>
      <c r="H711" s="205"/>
    </row>
    <row r="712" spans="1:8" ht="21.95" customHeight="1" x14ac:dyDescent="0.2">
      <c r="A712" s="215"/>
      <c r="B712" s="256" t="s">
        <v>531</v>
      </c>
      <c r="C712" s="216"/>
      <c r="D712" s="205" t="s">
        <v>83</v>
      </c>
      <c r="E712" s="205"/>
      <c r="F712" s="205"/>
      <c r="G712" s="205"/>
      <c r="H712" s="205"/>
    </row>
    <row r="713" spans="1:8" ht="21.95" customHeight="1" x14ac:dyDescent="0.2">
      <c r="A713" s="215"/>
      <c r="B713" s="256" t="s">
        <v>532</v>
      </c>
      <c r="C713" s="216"/>
      <c r="D713" s="205" t="s">
        <v>83</v>
      </c>
      <c r="E713" s="205"/>
      <c r="F713" s="205"/>
      <c r="G713" s="205"/>
      <c r="H713" s="205"/>
    </row>
    <row r="714" spans="1:8" ht="21.95" customHeight="1" x14ac:dyDescent="0.2">
      <c r="A714" s="215"/>
      <c r="B714" s="256" t="s">
        <v>533</v>
      </c>
      <c r="C714" s="216"/>
      <c r="D714" s="205" t="s">
        <v>83</v>
      </c>
      <c r="E714" s="205"/>
      <c r="F714" s="205"/>
      <c r="G714" s="205"/>
      <c r="H714" s="205"/>
    </row>
    <row r="715" spans="1:8" ht="21.95" customHeight="1" x14ac:dyDescent="0.2">
      <c r="A715" s="301"/>
      <c r="C715" s="216"/>
      <c r="D715" s="205"/>
      <c r="E715" s="205"/>
      <c r="F715" s="205"/>
      <c r="G715" s="205"/>
      <c r="H715" s="205"/>
    </row>
    <row r="716" spans="1:8" ht="21.95" customHeight="1" x14ac:dyDescent="0.2">
      <c r="A716" s="215">
        <v>4</v>
      </c>
      <c r="B716" s="227" t="s">
        <v>132</v>
      </c>
      <c r="C716" s="216"/>
      <c r="D716" s="205"/>
      <c r="E716" s="205"/>
      <c r="F716" s="205"/>
      <c r="G716" s="205"/>
      <c r="H716" s="205"/>
    </row>
    <row r="717" spans="1:8" ht="21.95" customHeight="1" x14ac:dyDescent="0.2">
      <c r="A717" s="215"/>
      <c r="B717" s="256" t="s">
        <v>534</v>
      </c>
      <c r="C717" s="216"/>
      <c r="D717" s="205" t="s">
        <v>32</v>
      </c>
      <c r="E717" s="205"/>
      <c r="F717" s="205"/>
      <c r="G717" s="205"/>
      <c r="H717" s="205"/>
    </row>
    <row r="718" spans="1:8" ht="21.95" customHeight="1" x14ac:dyDescent="0.2">
      <c r="A718" s="215"/>
      <c r="B718" s="256" t="s">
        <v>535</v>
      </c>
      <c r="C718" s="216"/>
      <c r="D718" s="205" t="s">
        <v>558</v>
      </c>
      <c r="E718" s="205"/>
      <c r="F718" s="205"/>
      <c r="G718" s="205"/>
      <c r="H718" s="205"/>
    </row>
    <row r="719" spans="1:8" ht="21.95" customHeight="1" x14ac:dyDescent="0.2">
      <c r="A719" s="215"/>
      <c r="B719" s="302" t="s">
        <v>536</v>
      </c>
      <c r="C719" s="216"/>
      <c r="D719" s="205" t="s">
        <v>31</v>
      </c>
      <c r="E719" s="205"/>
      <c r="F719" s="205"/>
      <c r="G719" s="205"/>
      <c r="H719" s="205"/>
    </row>
    <row r="720" spans="1:8" s="193" customFormat="1" ht="21.95" customHeight="1" x14ac:dyDescent="0.2">
      <c r="A720" s="215"/>
      <c r="B720" s="227"/>
      <c r="C720" s="216"/>
      <c r="D720" s="205"/>
      <c r="E720" s="205"/>
      <c r="F720" s="205"/>
      <c r="G720" s="205"/>
      <c r="H720" s="205"/>
    </row>
    <row r="721" spans="1:10" ht="21.95" customHeight="1" x14ac:dyDescent="0.2">
      <c r="A721" s="215"/>
      <c r="B721" s="216" t="s">
        <v>23</v>
      </c>
      <c r="C721" s="216"/>
      <c r="D721" s="205"/>
      <c r="E721" s="205"/>
      <c r="F721" s="205"/>
      <c r="G721" s="205"/>
      <c r="H721" s="205"/>
      <c r="J721" s="235"/>
    </row>
    <row r="722" spans="1:10" ht="24" x14ac:dyDescent="0.2">
      <c r="A722" s="209"/>
      <c r="B722" s="228"/>
      <c r="C722" s="211"/>
      <c r="D722" s="212"/>
      <c r="E722" s="212"/>
      <c r="F722" s="212"/>
      <c r="G722" s="212"/>
      <c r="H722" s="212"/>
      <c r="I722" s="250"/>
    </row>
    <row r="723" spans="1:10" ht="20.100000000000001" customHeight="1" x14ac:dyDescent="0.2">
      <c r="A723" s="243"/>
      <c r="B723" s="232"/>
      <c r="C723" s="214"/>
      <c r="D723" s="201"/>
      <c r="E723" s="201"/>
      <c r="F723" s="201"/>
      <c r="G723" s="201"/>
      <c r="H723" s="201"/>
    </row>
    <row r="724" spans="1:10" ht="20.100000000000001" customHeight="1" x14ac:dyDescent="0.2">
      <c r="A724" s="242"/>
      <c r="B724" s="227"/>
      <c r="C724" s="216"/>
      <c r="D724" s="205"/>
      <c r="E724" s="205"/>
      <c r="F724" s="205"/>
      <c r="G724" s="205"/>
      <c r="H724" s="205"/>
    </row>
    <row r="725" spans="1:10" ht="20.100000000000001" customHeight="1" x14ac:dyDescent="0.2">
      <c r="A725" s="242"/>
      <c r="B725" s="227"/>
      <c r="C725" s="216"/>
      <c r="D725" s="205"/>
      <c r="E725" s="205"/>
      <c r="F725" s="205"/>
      <c r="G725" s="205"/>
      <c r="H725" s="205"/>
    </row>
    <row r="726" spans="1:10" ht="20.100000000000001" customHeight="1" x14ac:dyDescent="0.2">
      <c r="A726" s="242"/>
      <c r="B726" s="227"/>
      <c r="C726" s="216"/>
      <c r="D726" s="205"/>
      <c r="E726" s="205"/>
      <c r="F726" s="205"/>
      <c r="G726" s="205"/>
      <c r="H726" s="205"/>
    </row>
    <row r="727" spans="1:10" ht="20.100000000000001" customHeight="1" x14ac:dyDescent="0.2">
      <c r="A727" s="242"/>
      <c r="B727" s="227"/>
      <c r="C727" s="216"/>
      <c r="D727" s="205"/>
      <c r="E727" s="205"/>
      <c r="F727" s="205"/>
      <c r="G727" s="205"/>
      <c r="H727" s="205"/>
    </row>
    <row r="728" spans="1:10" ht="20.100000000000001" customHeight="1" x14ac:dyDescent="0.2">
      <c r="A728" s="242"/>
      <c r="B728" s="227"/>
      <c r="C728" s="216"/>
      <c r="D728" s="205"/>
      <c r="E728" s="205"/>
      <c r="F728" s="205"/>
      <c r="G728" s="205"/>
      <c r="H728" s="205"/>
    </row>
    <row r="729" spans="1:10" ht="20.100000000000001" customHeight="1" x14ac:dyDescent="0.2">
      <c r="A729" s="242"/>
      <c r="B729" s="227"/>
      <c r="C729" s="216"/>
      <c r="D729" s="205"/>
      <c r="E729" s="205"/>
      <c r="F729" s="205"/>
      <c r="G729" s="205"/>
      <c r="H729" s="205"/>
    </row>
    <row r="730" spans="1:10" ht="20.100000000000001" customHeight="1" x14ac:dyDescent="0.2">
      <c r="A730" s="242"/>
      <c r="B730" s="227"/>
      <c r="C730" s="216"/>
      <c r="D730" s="205"/>
      <c r="E730" s="205"/>
      <c r="F730" s="205"/>
      <c r="G730" s="205"/>
      <c r="H730" s="205"/>
    </row>
    <row r="731" spans="1:10" ht="20.100000000000001" customHeight="1" x14ac:dyDescent="0.2">
      <c r="A731" s="242"/>
      <c r="B731" s="227"/>
      <c r="C731" s="216"/>
      <c r="D731" s="205"/>
      <c r="E731" s="205"/>
      <c r="F731" s="205"/>
      <c r="G731" s="205"/>
      <c r="H731" s="205"/>
    </row>
    <row r="732" spans="1:10" ht="20.100000000000001" customHeight="1" x14ac:dyDescent="0.2">
      <c r="A732" s="242"/>
      <c r="B732" s="227"/>
      <c r="C732" s="216"/>
      <c r="D732" s="205"/>
      <c r="E732" s="205"/>
      <c r="F732" s="205"/>
      <c r="G732" s="205"/>
      <c r="H732" s="205"/>
    </row>
    <row r="733" spans="1:10" ht="20.100000000000001" customHeight="1" x14ac:dyDescent="0.2">
      <c r="A733" s="242"/>
      <c r="B733" s="227"/>
      <c r="C733" s="216"/>
      <c r="D733" s="205"/>
      <c r="E733" s="205"/>
      <c r="F733" s="205"/>
      <c r="G733" s="205"/>
      <c r="H733" s="205"/>
    </row>
    <row r="734" spans="1:10" ht="20.100000000000001" customHeight="1" x14ac:dyDescent="0.2">
      <c r="A734" s="242"/>
      <c r="B734" s="227"/>
      <c r="C734" s="216"/>
      <c r="D734" s="205"/>
      <c r="E734" s="205"/>
      <c r="F734" s="205"/>
      <c r="G734" s="205"/>
      <c r="H734" s="205"/>
    </row>
    <row r="735" spans="1:10" ht="20.100000000000001" customHeight="1" x14ac:dyDescent="0.2">
      <c r="A735" s="242"/>
      <c r="B735" s="227"/>
      <c r="C735" s="216"/>
      <c r="D735" s="205"/>
      <c r="E735" s="205"/>
      <c r="F735" s="205"/>
      <c r="G735" s="205"/>
      <c r="H735" s="205"/>
    </row>
    <row r="736" spans="1:10" ht="20.100000000000001" customHeight="1" x14ac:dyDescent="0.2">
      <c r="A736" s="242"/>
      <c r="B736" s="227"/>
      <c r="C736" s="216"/>
      <c r="D736" s="205"/>
      <c r="E736" s="205"/>
      <c r="F736" s="205"/>
      <c r="G736" s="205"/>
      <c r="H736" s="205"/>
    </row>
    <row r="737" spans="1:8" ht="20.100000000000001" customHeight="1" x14ac:dyDescent="0.2">
      <c r="A737" s="242"/>
      <c r="B737" s="227"/>
      <c r="C737" s="216"/>
      <c r="D737" s="205"/>
      <c r="E737" s="205"/>
      <c r="F737" s="205"/>
      <c r="G737" s="205"/>
      <c r="H737" s="205"/>
    </row>
    <row r="738" spans="1:8" ht="20.100000000000001" customHeight="1" x14ac:dyDescent="0.2">
      <c r="A738" s="242"/>
      <c r="B738" s="227"/>
      <c r="C738" s="216"/>
      <c r="D738" s="205"/>
      <c r="E738" s="205"/>
      <c r="F738" s="205"/>
      <c r="G738" s="205"/>
      <c r="H738" s="205"/>
    </row>
    <row r="739" spans="1:8" ht="20.100000000000001" customHeight="1" x14ac:dyDescent="0.2">
      <c r="A739" s="242"/>
      <c r="B739" s="227"/>
      <c r="C739" s="216"/>
      <c r="D739" s="205"/>
      <c r="E739" s="205"/>
      <c r="F739" s="205"/>
      <c r="G739" s="205"/>
      <c r="H739" s="205"/>
    </row>
    <row r="740" spans="1:8" ht="20.100000000000001" customHeight="1" x14ac:dyDescent="0.2">
      <c r="A740" s="242"/>
      <c r="B740" s="227"/>
      <c r="C740" s="216"/>
      <c r="D740" s="205"/>
      <c r="E740" s="205"/>
      <c r="F740" s="205"/>
      <c r="G740" s="205"/>
      <c r="H740" s="205"/>
    </row>
    <row r="741" spans="1:8" ht="20.100000000000001" customHeight="1" x14ac:dyDescent="0.2">
      <c r="A741" s="242"/>
      <c r="B741" s="227"/>
      <c r="C741" s="216"/>
      <c r="D741" s="205"/>
      <c r="E741" s="205"/>
      <c r="F741" s="205"/>
      <c r="G741" s="205"/>
      <c r="H741" s="205"/>
    </row>
    <row r="742" spans="1:8" ht="20.100000000000001" customHeight="1" x14ac:dyDescent="0.2">
      <c r="A742" s="242"/>
      <c r="B742" s="227"/>
      <c r="C742" s="216"/>
      <c r="D742" s="205"/>
      <c r="E742" s="205"/>
      <c r="F742" s="205"/>
      <c r="G742" s="205"/>
      <c r="H742" s="205"/>
    </row>
    <row r="743" spans="1:8" ht="20.100000000000001" customHeight="1" x14ac:dyDescent="0.2">
      <c r="A743" s="242"/>
      <c r="B743" s="227"/>
      <c r="C743" s="216"/>
      <c r="D743" s="205"/>
      <c r="E743" s="205"/>
      <c r="F743" s="205"/>
      <c r="G743" s="205"/>
      <c r="H743" s="205"/>
    </row>
    <row r="744" spans="1:8" ht="20.100000000000001" customHeight="1" x14ac:dyDescent="0.2">
      <c r="A744" s="242"/>
      <c r="B744" s="227"/>
      <c r="C744" s="216"/>
      <c r="D744" s="205"/>
      <c r="E744" s="205"/>
      <c r="F744" s="205"/>
      <c r="G744" s="205"/>
      <c r="H744" s="205"/>
    </row>
    <row r="745" spans="1:8" ht="20.100000000000001" customHeight="1" x14ac:dyDescent="0.2">
      <c r="A745" s="242"/>
      <c r="B745" s="227"/>
      <c r="C745" s="216"/>
      <c r="D745" s="205"/>
      <c r="E745" s="205"/>
      <c r="F745" s="205"/>
      <c r="G745" s="205"/>
      <c r="H745" s="205"/>
    </row>
    <row r="746" spans="1:8" ht="20.100000000000001" customHeight="1" x14ac:dyDescent="0.2">
      <c r="A746" s="242"/>
      <c r="B746" s="227"/>
      <c r="C746" s="216"/>
      <c r="D746" s="205"/>
      <c r="E746" s="205"/>
      <c r="F746" s="205"/>
      <c r="G746" s="205"/>
      <c r="H746" s="205"/>
    </row>
    <row r="747" spans="1:8" ht="20.100000000000001" customHeight="1" x14ac:dyDescent="0.2">
      <c r="A747" s="242"/>
      <c r="B747" s="227"/>
      <c r="C747" s="216"/>
      <c r="D747" s="205"/>
      <c r="E747" s="205"/>
      <c r="F747" s="205"/>
      <c r="G747" s="205"/>
      <c r="H747" s="205"/>
    </row>
    <row r="748" spans="1:8" ht="20.100000000000001" customHeight="1" x14ac:dyDescent="0.2">
      <c r="A748" s="242"/>
      <c r="B748" s="227"/>
      <c r="C748" s="216"/>
      <c r="D748" s="205"/>
      <c r="E748" s="205"/>
      <c r="F748" s="205"/>
      <c r="G748" s="205"/>
      <c r="H748" s="205"/>
    </row>
    <row r="749" spans="1:8" ht="20.100000000000001" customHeight="1" x14ac:dyDescent="0.2">
      <c r="A749" s="242"/>
      <c r="B749" s="227"/>
      <c r="C749" s="216"/>
      <c r="D749" s="205"/>
      <c r="E749" s="205"/>
      <c r="F749" s="205"/>
      <c r="G749" s="205"/>
      <c r="H749" s="205"/>
    </row>
    <row r="750" spans="1:8" ht="20.100000000000001" customHeight="1" x14ac:dyDescent="0.2">
      <c r="A750" s="242"/>
      <c r="B750" s="227"/>
      <c r="C750" s="216"/>
      <c r="D750" s="205"/>
      <c r="E750" s="205"/>
      <c r="F750" s="205"/>
      <c r="G750" s="205"/>
      <c r="H750" s="205"/>
    </row>
    <row r="751" spans="1:8" ht="20.100000000000001" customHeight="1" x14ac:dyDescent="0.2">
      <c r="A751" s="242"/>
      <c r="B751" s="227"/>
      <c r="C751" s="216"/>
      <c r="D751" s="205"/>
      <c r="E751" s="205"/>
      <c r="F751" s="205"/>
      <c r="G751" s="205"/>
      <c r="H751" s="205"/>
    </row>
    <row r="752" spans="1:8" ht="20.100000000000001" customHeight="1" x14ac:dyDescent="0.2">
      <c r="A752" s="242"/>
      <c r="B752" s="227"/>
      <c r="C752" s="216"/>
      <c r="D752" s="205"/>
      <c r="E752" s="205"/>
      <c r="F752" s="205"/>
      <c r="G752" s="205"/>
      <c r="H752" s="205"/>
    </row>
    <row r="753" spans="1:8" ht="20.100000000000001" customHeight="1" x14ac:dyDescent="0.2">
      <c r="A753" s="242"/>
      <c r="B753" s="227"/>
      <c r="C753" s="216"/>
      <c r="D753" s="205"/>
      <c r="E753" s="205"/>
      <c r="F753" s="205"/>
      <c r="G753" s="205"/>
      <c r="H753" s="205"/>
    </row>
    <row r="754" spans="1:8" ht="20.100000000000001" customHeight="1" x14ac:dyDescent="0.2">
      <c r="A754" s="242"/>
      <c r="B754" s="227"/>
      <c r="C754" s="216"/>
      <c r="D754" s="205"/>
      <c r="E754" s="205"/>
      <c r="F754" s="205"/>
      <c r="G754" s="205"/>
      <c r="H754" s="205"/>
    </row>
    <row r="755" spans="1:8" ht="20.100000000000001" customHeight="1" x14ac:dyDescent="0.2">
      <c r="A755" s="242"/>
      <c r="B755" s="227"/>
      <c r="C755" s="216"/>
      <c r="D755" s="205"/>
      <c r="E755" s="205"/>
      <c r="F755" s="205"/>
      <c r="G755" s="205"/>
      <c r="H755" s="205"/>
    </row>
    <row r="756" spans="1:8" ht="20.100000000000001" customHeight="1" x14ac:dyDescent="0.2">
      <c r="A756" s="242"/>
      <c r="B756" s="227"/>
      <c r="C756" s="216"/>
      <c r="D756" s="205"/>
      <c r="E756" s="205"/>
      <c r="F756" s="205"/>
      <c r="G756" s="205"/>
      <c r="H756" s="205"/>
    </row>
    <row r="757" spans="1:8" ht="20.100000000000001" customHeight="1" x14ac:dyDescent="0.2">
      <c r="A757" s="242"/>
      <c r="B757" s="227"/>
      <c r="C757" s="216"/>
      <c r="D757" s="205"/>
      <c r="E757" s="205"/>
      <c r="F757" s="205"/>
      <c r="G757" s="205"/>
      <c r="H757" s="205"/>
    </row>
    <row r="758" spans="1:8" ht="20.100000000000001" customHeight="1" x14ac:dyDescent="0.2">
      <c r="A758" s="242"/>
      <c r="B758" s="227"/>
      <c r="C758" s="216"/>
      <c r="D758" s="205"/>
      <c r="E758" s="205"/>
      <c r="F758" s="205"/>
      <c r="G758" s="205"/>
      <c r="H758" s="205"/>
    </row>
    <row r="759" spans="1:8" ht="20.100000000000001" customHeight="1" x14ac:dyDescent="0.2">
      <c r="A759" s="242"/>
      <c r="B759" s="227"/>
      <c r="C759" s="216"/>
      <c r="D759" s="205"/>
      <c r="E759" s="205"/>
      <c r="F759" s="205"/>
      <c r="G759" s="205"/>
      <c r="H759" s="205"/>
    </row>
    <row r="760" spans="1:8" ht="20.100000000000001" customHeight="1" x14ac:dyDescent="0.2">
      <c r="A760" s="242"/>
      <c r="B760" s="227"/>
      <c r="C760" s="216"/>
      <c r="D760" s="205"/>
      <c r="E760" s="205"/>
      <c r="F760" s="205"/>
      <c r="G760" s="205"/>
      <c r="H760" s="205"/>
    </row>
    <row r="761" spans="1:8" ht="20.100000000000001" customHeight="1" x14ac:dyDescent="0.2">
      <c r="A761" s="242"/>
      <c r="B761" s="227"/>
      <c r="C761" s="216"/>
      <c r="D761" s="205"/>
      <c r="E761" s="205"/>
      <c r="F761" s="205"/>
      <c r="G761" s="205"/>
      <c r="H761" s="205"/>
    </row>
    <row r="762" spans="1:8" ht="20.100000000000001" customHeight="1" x14ac:dyDescent="0.2">
      <c r="A762" s="242"/>
      <c r="B762" s="227"/>
      <c r="C762" s="216"/>
      <c r="D762" s="205"/>
      <c r="E762" s="205"/>
      <c r="F762" s="205"/>
      <c r="G762" s="205"/>
      <c r="H762" s="205"/>
    </row>
    <row r="763" spans="1:8" ht="20.100000000000001" customHeight="1" x14ac:dyDescent="0.2">
      <c r="A763" s="242"/>
      <c r="B763" s="227"/>
      <c r="C763" s="216"/>
      <c r="D763" s="205"/>
      <c r="E763" s="205"/>
      <c r="F763" s="205"/>
      <c r="G763" s="205"/>
      <c r="H763" s="205"/>
    </row>
    <row r="764" spans="1:8" ht="20.100000000000001" customHeight="1" x14ac:dyDescent="0.2">
      <c r="A764" s="242"/>
      <c r="B764" s="227"/>
      <c r="C764" s="216"/>
      <c r="D764" s="205"/>
      <c r="E764" s="205"/>
      <c r="F764" s="205"/>
      <c r="G764" s="205"/>
      <c r="H764" s="205"/>
    </row>
    <row r="765" spans="1:8" ht="20.100000000000001" customHeight="1" x14ac:dyDescent="0.2">
      <c r="A765" s="242"/>
      <c r="B765" s="227"/>
      <c r="C765" s="216"/>
      <c r="D765" s="205"/>
      <c r="E765" s="205"/>
      <c r="F765" s="205"/>
      <c r="G765" s="205"/>
      <c r="H765" s="205"/>
    </row>
    <row r="766" spans="1:8" ht="20.100000000000001" customHeight="1" x14ac:dyDescent="0.2">
      <c r="A766" s="242"/>
      <c r="B766" s="227"/>
      <c r="C766" s="216"/>
      <c r="D766" s="205"/>
      <c r="E766" s="205"/>
      <c r="F766" s="205"/>
      <c r="G766" s="205"/>
      <c r="H766" s="205"/>
    </row>
    <row r="767" spans="1:8" ht="20.100000000000001" customHeight="1" x14ac:dyDescent="0.2">
      <c r="A767" s="242"/>
      <c r="B767" s="227"/>
      <c r="C767" s="216"/>
      <c r="D767" s="205"/>
      <c r="E767" s="205"/>
      <c r="F767" s="205"/>
      <c r="G767" s="205"/>
      <c r="H767" s="205"/>
    </row>
    <row r="768" spans="1:8" ht="20.100000000000001" customHeight="1" x14ac:dyDescent="0.2">
      <c r="A768" s="242"/>
      <c r="B768" s="227"/>
      <c r="C768" s="216"/>
      <c r="D768" s="205"/>
      <c r="E768" s="205"/>
      <c r="F768" s="205"/>
      <c r="G768" s="205"/>
      <c r="H768" s="205"/>
    </row>
    <row r="769" spans="1:8" ht="20.100000000000001" customHeight="1" x14ac:dyDescent="0.2">
      <c r="A769" s="242"/>
      <c r="B769" s="227"/>
      <c r="C769" s="216"/>
      <c r="D769" s="205"/>
      <c r="E769" s="205"/>
      <c r="F769" s="205"/>
      <c r="G769" s="205"/>
      <c r="H769" s="205"/>
    </row>
    <row r="770" spans="1:8" ht="20.100000000000001" customHeight="1" x14ac:dyDescent="0.2">
      <c r="A770" s="242"/>
      <c r="B770" s="227"/>
      <c r="C770" s="216"/>
      <c r="D770" s="205"/>
      <c r="E770" s="205"/>
      <c r="F770" s="205"/>
      <c r="G770" s="205"/>
      <c r="H770" s="205"/>
    </row>
    <row r="771" spans="1:8" ht="20.100000000000001" customHeight="1" x14ac:dyDescent="0.2">
      <c r="A771" s="242"/>
      <c r="B771" s="227"/>
      <c r="C771" s="216"/>
      <c r="D771" s="205"/>
      <c r="E771" s="205"/>
      <c r="F771" s="205"/>
      <c r="G771" s="205"/>
      <c r="H771" s="205"/>
    </row>
    <row r="772" spans="1:8" ht="20.100000000000001" customHeight="1" x14ac:dyDescent="0.2">
      <c r="A772" s="242"/>
      <c r="B772" s="227"/>
      <c r="C772" s="216"/>
      <c r="D772" s="205"/>
      <c r="E772" s="205"/>
      <c r="F772" s="205"/>
      <c r="G772" s="205"/>
      <c r="H772" s="205"/>
    </row>
    <row r="773" spans="1:8" ht="20.100000000000001" customHeight="1" x14ac:dyDescent="0.2">
      <c r="A773" s="242"/>
      <c r="B773" s="227"/>
      <c r="C773" s="216"/>
      <c r="D773" s="205"/>
      <c r="E773" s="205"/>
      <c r="F773" s="205"/>
      <c r="G773" s="205"/>
      <c r="H773" s="205"/>
    </row>
    <row r="774" spans="1:8" ht="20.100000000000001" customHeight="1" x14ac:dyDescent="0.2">
      <c r="A774" s="242"/>
      <c r="B774" s="227"/>
      <c r="C774" s="216"/>
      <c r="D774" s="205"/>
      <c r="E774" s="205"/>
      <c r="F774" s="205"/>
      <c r="G774" s="205"/>
      <c r="H774" s="205"/>
    </row>
    <row r="775" spans="1:8" ht="20.100000000000001" customHeight="1" x14ac:dyDescent="0.2">
      <c r="A775" s="242"/>
      <c r="B775" s="227"/>
      <c r="C775" s="216"/>
      <c r="D775" s="205"/>
      <c r="E775" s="205"/>
      <c r="F775" s="205"/>
      <c r="G775" s="205"/>
      <c r="H775" s="205"/>
    </row>
    <row r="776" spans="1:8" ht="20.100000000000001" customHeight="1" x14ac:dyDescent="0.2">
      <c r="A776" s="242"/>
      <c r="B776" s="227"/>
      <c r="C776" s="216"/>
      <c r="D776" s="205"/>
      <c r="E776" s="205"/>
      <c r="F776" s="205"/>
      <c r="G776" s="205"/>
      <c r="H776" s="205"/>
    </row>
    <row r="777" spans="1:8" ht="20.100000000000001" customHeight="1" x14ac:dyDescent="0.2">
      <c r="A777" s="242"/>
      <c r="B777" s="227"/>
      <c r="C777" s="216"/>
      <c r="D777" s="205"/>
      <c r="E777" s="205"/>
      <c r="F777" s="205"/>
      <c r="G777" s="205"/>
      <c r="H777" s="205"/>
    </row>
    <row r="778" spans="1:8" ht="20.100000000000001" customHeight="1" x14ac:dyDescent="0.2">
      <c r="A778" s="242"/>
      <c r="B778" s="227"/>
      <c r="C778" s="216"/>
      <c r="D778" s="205"/>
      <c r="E778" s="205"/>
      <c r="F778" s="205"/>
      <c r="G778" s="205"/>
      <c r="H778" s="205"/>
    </row>
    <row r="779" spans="1:8" ht="20.100000000000001" customHeight="1" x14ac:dyDescent="0.2">
      <c r="A779" s="242"/>
      <c r="B779" s="227"/>
      <c r="C779" s="216"/>
      <c r="D779" s="205"/>
      <c r="E779" s="205"/>
      <c r="F779" s="205"/>
      <c r="G779" s="205"/>
      <c r="H779" s="205"/>
    </row>
    <row r="780" spans="1:8" ht="20.100000000000001" customHeight="1" x14ac:dyDescent="0.2">
      <c r="A780" s="242"/>
      <c r="B780" s="227"/>
      <c r="C780" s="216"/>
      <c r="D780" s="205"/>
      <c r="E780" s="205"/>
      <c r="F780" s="205"/>
      <c r="G780" s="205"/>
      <c r="H780" s="205"/>
    </row>
    <row r="781" spans="1:8" ht="20.100000000000001" customHeight="1" x14ac:dyDescent="0.2">
      <c r="A781" s="242"/>
      <c r="B781" s="227"/>
      <c r="C781" s="216"/>
      <c r="D781" s="205"/>
      <c r="E781" s="205"/>
      <c r="F781" s="205"/>
      <c r="G781" s="205"/>
      <c r="H781" s="205"/>
    </row>
    <row r="782" spans="1:8" ht="20.100000000000001" customHeight="1" x14ac:dyDescent="0.2">
      <c r="A782" s="242"/>
      <c r="B782" s="227"/>
      <c r="C782" s="216"/>
      <c r="D782" s="205"/>
      <c r="E782" s="205"/>
      <c r="F782" s="205"/>
      <c r="G782" s="205"/>
      <c r="H782" s="205"/>
    </row>
    <row r="783" spans="1:8" ht="20.100000000000001" customHeight="1" x14ac:dyDescent="0.2">
      <c r="A783" s="242"/>
      <c r="B783" s="227"/>
      <c r="C783" s="216"/>
      <c r="D783" s="205"/>
      <c r="E783" s="205"/>
      <c r="F783" s="205"/>
      <c r="G783" s="205"/>
      <c r="H783" s="205"/>
    </row>
    <row r="784" spans="1:8" ht="20.100000000000001" customHeight="1" x14ac:dyDescent="0.2">
      <c r="A784" s="242"/>
      <c r="B784" s="227"/>
      <c r="C784" s="216"/>
      <c r="D784" s="205"/>
      <c r="E784" s="205"/>
      <c r="F784" s="205"/>
      <c r="G784" s="205"/>
      <c r="H784" s="205"/>
    </row>
    <row r="785" spans="1:8" ht="20.100000000000001" customHeight="1" x14ac:dyDescent="0.2">
      <c r="A785" s="241"/>
      <c r="B785" s="227"/>
      <c r="C785" s="216"/>
      <c r="D785" s="205"/>
      <c r="E785" s="205"/>
      <c r="F785" s="205"/>
      <c r="G785" s="205"/>
      <c r="H785" s="205"/>
    </row>
    <row r="786" spans="1:8" ht="20.100000000000001" customHeight="1" x14ac:dyDescent="0.2">
      <c r="A786" s="241"/>
      <c r="B786" s="227"/>
      <c r="C786" s="216"/>
      <c r="D786" s="205"/>
      <c r="E786" s="205"/>
      <c r="F786" s="205"/>
      <c r="G786" s="205"/>
      <c r="H786" s="205"/>
    </row>
    <row r="787" spans="1:8" ht="20.100000000000001" customHeight="1" x14ac:dyDescent="0.2">
      <c r="A787" s="241"/>
      <c r="B787" s="227"/>
      <c r="C787" s="216"/>
      <c r="D787" s="205"/>
      <c r="E787" s="205"/>
      <c r="F787" s="205"/>
      <c r="G787" s="205"/>
      <c r="H787" s="205"/>
    </row>
    <row r="788" spans="1:8" ht="20.100000000000001" customHeight="1" x14ac:dyDescent="0.2">
      <c r="A788" s="241"/>
      <c r="B788" s="227"/>
      <c r="C788" s="216"/>
      <c r="D788" s="205"/>
      <c r="E788" s="205"/>
      <c r="F788" s="205"/>
      <c r="G788" s="205"/>
      <c r="H788" s="205"/>
    </row>
    <row r="789" spans="1:8" ht="20.100000000000001" customHeight="1" x14ac:dyDescent="0.2">
      <c r="A789" s="241"/>
      <c r="B789" s="227"/>
      <c r="C789" s="216"/>
      <c r="D789" s="205"/>
      <c r="E789" s="205"/>
      <c r="F789" s="205"/>
      <c r="G789" s="205"/>
      <c r="H789" s="205"/>
    </row>
    <row r="790" spans="1:8" ht="20.100000000000001" customHeight="1" x14ac:dyDescent="0.2">
      <c r="A790" s="241"/>
      <c r="B790" s="227"/>
      <c r="C790" s="216"/>
      <c r="D790" s="205"/>
      <c r="E790" s="205"/>
      <c r="F790" s="205"/>
      <c r="G790" s="205"/>
      <c r="H790" s="205"/>
    </row>
    <row r="791" spans="1:8" ht="20.100000000000001" customHeight="1" x14ac:dyDescent="0.2">
      <c r="A791" s="241"/>
      <c r="B791" s="227"/>
      <c r="C791" s="216"/>
      <c r="D791" s="205"/>
      <c r="E791" s="205"/>
      <c r="F791" s="205"/>
      <c r="G791" s="205"/>
      <c r="H791" s="205"/>
    </row>
    <row r="792" spans="1:8" ht="20.100000000000001" customHeight="1" x14ac:dyDescent="0.2">
      <c r="A792" s="241"/>
      <c r="B792" s="227"/>
      <c r="C792" s="216"/>
      <c r="D792" s="205"/>
      <c r="E792" s="205"/>
      <c r="F792" s="205"/>
      <c r="G792" s="205"/>
      <c r="H792" s="205"/>
    </row>
    <row r="793" spans="1:8" ht="20.100000000000001" customHeight="1" x14ac:dyDescent="0.2">
      <c r="A793" s="241"/>
      <c r="B793" s="227"/>
      <c r="C793" s="216"/>
      <c r="D793" s="205"/>
      <c r="E793" s="205"/>
      <c r="F793" s="205"/>
      <c r="G793" s="205"/>
      <c r="H793" s="205"/>
    </row>
    <row r="794" spans="1:8" ht="20.100000000000001" customHeight="1" x14ac:dyDescent="0.2">
      <c r="A794" s="241"/>
      <c r="B794" s="227"/>
      <c r="C794" s="216"/>
      <c r="D794" s="205"/>
      <c r="E794" s="205"/>
      <c r="F794" s="205"/>
      <c r="G794" s="205"/>
      <c r="H794" s="205"/>
    </row>
    <row r="795" spans="1:8" ht="20.100000000000001" customHeight="1" x14ac:dyDescent="0.2">
      <c r="A795" s="241"/>
      <c r="B795" s="227"/>
      <c r="C795" s="216"/>
      <c r="D795" s="205"/>
      <c r="E795" s="205"/>
      <c r="F795" s="205"/>
      <c r="G795" s="205"/>
      <c r="H795" s="205"/>
    </row>
    <row r="796" spans="1:8" ht="20.100000000000001" customHeight="1" x14ac:dyDescent="0.2">
      <c r="A796" s="241"/>
      <c r="B796" s="227"/>
      <c r="C796" s="216"/>
      <c r="D796" s="205"/>
      <c r="E796" s="205"/>
      <c r="F796" s="205"/>
      <c r="G796" s="205"/>
      <c r="H796" s="205"/>
    </row>
    <row r="797" spans="1:8" ht="20.100000000000001" customHeight="1" x14ac:dyDescent="0.2">
      <c r="A797" s="241"/>
      <c r="B797" s="227"/>
      <c r="C797" s="216"/>
      <c r="D797" s="205"/>
      <c r="E797" s="205"/>
      <c r="F797" s="205"/>
      <c r="G797" s="205"/>
      <c r="H797" s="205"/>
    </row>
    <row r="798" spans="1:8" ht="20.100000000000001" customHeight="1" x14ac:dyDescent="0.2">
      <c r="A798" s="241"/>
      <c r="B798" s="227"/>
      <c r="C798" s="216"/>
      <c r="D798" s="205"/>
      <c r="E798" s="205"/>
      <c r="F798" s="205"/>
      <c r="G798" s="205"/>
      <c r="H798" s="205"/>
    </row>
    <row r="799" spans="1:8" ht="20.100000000000001" customHeight="1" x14ac:dyDescent="0.2">
      <c r="A799" s="241"/>
      <c r="B799" s="227"/>
      <c r="C799" s="216"/>
      <c r="D799" s="205"/>
      <c r="E799" s="205"/>
      <c r="F799" s="205"/>
      <c r="G799" s="205"/>
      <c r="H799" s="205"/>
    </row>
    <row r="800" spans="1:8" ht="20.100000000000001" customHeight="1" x14ac:dyDescent="0.2">
      <c r="A800" s="241"/>
      <c r="B800" s="227"/>
      <c r="C800" s="216"/>
      <c r="D800" s="205"/>
      <c r="E800" s="205"/>
      <c r="F800" s="205"/>
      <c r="G800" s="205"/>
      <c r="H800" s="205"/>
    </row>
    <row r="801" spans="1:8" ht="20.100000000000001" customHeight="1" x14ac:dyDescent="0.2">
      <c r="A801" s="241"/>
      <c r="B801" s="227"/>
      <c r="C801" s="216"/>
      <c r="D801" s="205"/>
      <c r="E801" s="205"/>
      <c r="F801" s="205"/>
      <c r="G801" s="205"/>
      <c r="H801" s="205"/>
    </row>
    <row r="802" spans="1:8" ht="20.100000000000001" customHeight="1" x14ac:dyDescent="0.2">
      <c r="A802" s="241"/>
      <c r="B802" s="227"/>
      <c r="C802" s="216"/>
      <c r="D802" s="205"/>
      <c r="E802" s="205"/>
      <c r="F802" s="205"/>
      <c r="G802" s="205"/>
      <c r="H802" s="205"/>
    </row>
    <row r="803" spans="1:8" ht="20.100000000000001" customHeight="1" x14ac:dyDescent="0.2">
      <c r="A803" s="241"/>
      <c r="B803" s="227"/>
      <c r="C803" s="216"/>
      <c r="D803" s="205"/>
      <c r="E803" s="205"/>
      <c r="F803" s="205"/>
      <c r="G803" s="205"/>
      <c r="H803" s="205"/>
    </row>
    <row r="804" spans="1:8" ht="20.100000000000001" customHeight="1" x14ac:dyDescent="0.2">
      <c r="A804" s="241"/>
      <c r="B804" s="227"/>
      <c r="C804" s="216"/>
      <c r="D804" s="205"/>
      <c r="E804" s="205"/>
      <c r="F804" s="205"/>
      <c r="G804" s="205"/>
      <c r="H804" s="205"/>
    </row>
    <row r="805" spans="1:8" ht="20.100000000000001" customHeight="1" x14ac:dyDescent="0.2">
      <c r="A805" s="241"/>
      <c r="B805" s="227"/>
      <c r="C805" s="216"/>
      <c r="D805" s="205"/>
      <c r="E805" s="205"/>
      <c r="F805" s="205"/>
      <c r="G805" s="205"/>
      <c r="H805" s="205"/>
    </row>
    <row r="806" spans="1:8" ht="20.100000000000001" customHeight="1" x14ac:dyDescent="0.2">
      <c r="A806" s="241"/>
      <c r="B806" s="227"/>
      <c r="C806" s="216"/>
      <c r="D806" s="205"/>
      <c r="E806" s="205"/>
      <c r="F806" s="205"/>
      <c r="G806" s="205"/>
      <c r="H806" s="205"/>
    </row>
    <row r="807" spans="1:8" ht="20.100000000000001" customHeight="1" x14ac:dyDescent="0.2">
      <c r="A807" s="241"/>
      <c r="B807" s="227"/>
      <c r="C807" s="216"/>
      <c r="D807" s="205"/>
      <c r="E807" s="205"/>
      <c r="F807" s="205"/>
      <c r="G807" s="205"/>
      <c r="H807" s="205"/>
    </row>
    <row r="808" spans="1:8" ht="20.100000000000001" customHeight="1" x14ac:dyDescent="0.2">
      <c r="A808" s="241"/>
      <c r="B808" s="227"/>
      <c r="C808" s="216"/>
      <c r="D808" s="205"/>
      <c r="E808" s="205"/>
      <c r="F808" s="205"/>
      <c r="G808" s="205"/>
      <c r="H808" s="205"/>
    </row>
    <row r="809" spans="1:8" ht="20.100000000000001" customHeight="1" x14ac:dyDescent="0.2">
      <c r="A809" s="241"/>
      <c r="B809" s="227"/>
      <c r="C809" s="216"/>
      <c r="D809" s="205"/>
      <c r="E809" s="205"/>
      <c r="F809" s="205"/>
      <c r="G809" s="205"/>
      <c r="H809" s="205"/>
    </row>
    <row r="810" spans="1:8" ht="20.100000000000001" customHeight="1" x14ac:dyDescent="0.2">
      <c r="A810" s="241"/>
      <c r="B810" s="227"/>
      <c r="C810" s="216"/>
      <c r="D810" s="205"/>
      <c r="E810" s="205"/>
      <c r="F810" s="205"/>
      <c r="G810" s="205"/>
      <c r="H810" s="205"/>
    </row>
    <row r="811" spans="1:8" ht="20.100000000000001" customHeight="1" x14ac:dyDescent="0.2">
      <c r="A811" s="241"/>
      <c r="B811" s="227"/>
      <c r="C811" s="216"/>
      <c r="D811" s="205"/>
      <c r="E811" s="205"/>
      <c r="F811" s="205"/>
      <c r="G811" s="205"/>
      <c r="H811" s="205"/>
    </row>
    <row r="812" spans="1:8" ht="20.100000000000001" customHeight="1" x14ac:dyDescent="0.2">
      <c r="A812" s="241"/>
      <c r="B812" s="227"/>
      <c r="C812" s="216"/>
      <c r="D812" s="205"/>
      <c r="E812" s="205"/>
      <c r="F812" s="205"/>
      <c r="G812" s="205"/>
      <c r="H812" s="205"/>
    </row>
    <row r="813" spans="1:8" ht="20.100000000000001" customHeight="1" x14ac:dyDescent="0.2">
      <c r="A813" s="241"/>
      <c r="B813" s="227"/>
      <c r="C813" s="216"/>
      <c r="D813" s="205"/>
      <c r="E813" s="205"/>
      <c r="F813" s="205"/>
      <c r="G813" s="205"/>
      <c r="H813" s="205"/>
    </row>
    <row r="814" spans="1:8" ht="20.100000000000001" customHeight="1" x14ac:dyDescent="0.2">
      <c r="A814" s="241"/>
      <c r="B814" s="227"/>
      <c r="C814" s="216"/>
      <c r="D814" s="205"/>
      <c r="E814" s="205"/>
      <c r="F814" s="205"/>
      <c r="G814" s="205"/>
      <c r="H814" s="205"/>
    </row>
    <row r="815" spans="1:8" ht="20.100000000000001" customHeight="1" x14ac:dyDescent="0.2">
      <c r="A815" s="241"/>
      <c r="B815" s="227"/>
      <c r="C815" s="216"/>
      <c r="D815" s="205"/>
      <c r="E815" s="205"/>
      <c r="F815" s="205"/>
      <c r="G815" s="205"/>
      <c r="H815" s="205"/>
    </row>
    <row r="816" spans="1:8" ht="20.100000000000001" customHeight="1" x14ac:dyDescent="0.2">
      <c r="A816" s="241"/>
      <c r="B816" s="227"/>
      <c r="C816" s="216"/>
      <c r="D816" s="205"/>
      <c r="E816" s="205"/>
      <c r="F816" s="205"/>
      <c r="G816" s="205"/>
      <c r="H816" s="205"/>
    </row>
    <row r="817" spans="1:8" ht="20.100000000000001" customHeight="1" x14ac:dyDescent="0.2">
      <c r="A817" s="241"/>
      <c r="B817" s="227"/>
      <c r="C817" s="216"/>
      <c r="D817" s="205"/>
      <c r="E817" s="205"/>
      <c r="F817" s="205"/>
      <c r="G817" s="205"/>
      <c r="H817" s="205"/>
    </row>
    <row r="818" spans="1:8" ht="20.100000000000001" customHeight="1" x14ac:dyDescent="0.2">
      <c r="A818" s="241"/>
      <c r="B818" s="227"/>
      <c r="C818" s="216"/>
      <c r="D818" s="205"/>
      <c r="E818" s="205"/>
      <c r="F818" s="205"/>
      <c r="G818" s="205"/>
      <c r="H818" s="205"/>
    </row>
    <row r="819" spans="1:8" ht="20.100000000000001" customHeight="1" x14ac:dyDescent="0.2">
      <c r="A819" s="241"/>
      <c r="B819" s="227"/>
      <c r="C819" s="216"/>
      <c r="D819" s="205"/>
      <c r="E819" s="205"/>
      <c r="F819" s="205"/>
      <c r="G819" s="205"/>
      <c r="H819" s="205"/>
    </row>
    <row r="820" spans="1:8" ht="20.100000000000001" customHeight="1" x14ac:dyDescent="0.2">
      <c r="A820" s="241"/>
      <c r="B820" s="227"/>
      <c r="C820" s="216"/>
      <c r="D820" s="205"/>
      <c r="E820" s="205"/>
      <c r="F820" s="205"/>
      <c r="G820" s="205"/>
      <c r="H820" s="205"/>
    </row>
    <row r="821" spans="1:8" ht="20.100000000000001" customHeight="1" x14ac:dyDescent="0.2">
      <c r="A821" s="241"/>
      <c r="B821" s="227"/>
      <c r="C821" s="216"/>
      <c r="D821" s="205"/>
      <c r="E821" s="205"/>
      <c r="F821" s="205"/>
      <c r="G821" s="205"/>
      <c r="H821" s="205"/>
    </row>
    <row r="822" spans="1:8" ht="20.100000000000001" customHeight="1" x14ac:dyDescent="0.2">
      <c r="A822" s="241"/>
      <c r="B822" s="227"/>
      <c r="C822" s="216"/>
      <c r="D822" s="205"/>
      <c r="E822" s="205"/>
      <c r="F822" s="205"/>
      <c r="G822" s="205"/>
      <c r="H822" s="205"/>
    </row>
    <row r="823" spans="1:8" ht="20.100000000000001" customHeight="1" x14ac:dyDescent="0.2">
      <c r="A823" s="241"/>
      <c r="B823" s="227"/>
      <c r="C823" s="216"/>
      <c r="D823" s="205"/>
      <c r="E823" s="205"/>
      <c r="F823" s="205"/>
      <c r="G823" s="205"/>
      <c r="H823" s="205"/>
    </row>
    <row r="824" spans="1:8" ht="20.100000000000001" customHeight="1" x14ac:dyDescent="0.2">
      <c r="A824" s="241"/>
      <c r="B824" s="227"/>
      <c r="C824" s="216"/>
      <c r="D824" s="205"/>
      <c r="E824" s="205"/>
      <c r="F824" s="205"/>
      <c r="G824" s="205"/>
      <c r="H824" s="205"/>
    </row>
    <row r="825" spans="1:8" ht="20.100000000000001" customHeight="1" x14ac:dyDescent="0.2">
      <c r="A825" s="241"/>
      <c r="B825" s="227"/>
      <c r="C825" s="216"/>
      <c r="D825" s="205"/>
      <c r="E825" s="205"/>
      <c r="F825" s="205"/>
      <c r="G825" s="205"/>
      <c r="H825" s="205"/>
    </row>
    <row r="826" spans="1:8" ht="20.100000000000001" customHeight="1" x14ac:dyDescent="0.2">
      <c r="A826" s="241"/>
      <c r="B826" s="227"/>
      <c r="C826" s="216"/>
      <c r="D826" s="205"/>
      <c r="E826" s="205"/>
      <c r="F826" s="205"/>
      <c r="G826" s="205"/>
      <c r="H826" s="205"/>
    </row>
    <row r="827" spans="1:8" ht="20.100000000000001" customHeight="1" x14ac:dyDescent="0.2">
      <c r="A827" s="241"/>
      <c r="B827" s="227"/>
      <c r="C827" s="216"/>
      <c r="D827" s="205"/>
      <c r="E827" s="205"/>
      <c r="F827" s="205"/>
      <c r="G827" s="205"/>
      <c r="H827" s="205"/>
    </row>
    <row r="828" spans="1:8" ht="20.100000000000001" customHeight="1" x14ac:dyDescent="0.2">
      <c r="A828" s="241"/>
      <c r="B828" s="227"/>
      <c r="C828" s="216"/>
      <c r="D828" s="205"/>
      <c r="E828" s="205"/>
      <c r="F828" s="205"/>
      <c r="G828" s="205"/>
      <c r="H828" s="205"/>
    </row>
    <row r="829" spans="1:8" ht="20.100000000000001" customHeight="1" x14ac:dyDescent="0.2">
      <c r="A829" s="241"/>
      <c r="B829" s="227"/>
      <c r="C829" s="216"/>
      <c r="D829" s="205"/>
      <c r="E829" s="205"/>
      <c r="F829" s="205"/>
      <c r="G829" s="205"/>
      <c r="H829" s="205"/>
    </row>
    <row r="830" spans="1:8" ht="20.100000000000001" customHeight="1" x14ac:dyDescent="0.2">
      <c r="A830" s="241"/>
      <c r="B830" s="227"/>
      <c r="C830" s="216"/>
      <c r="D830" s="205"/>
      <c r="E830" s="205"/>
      <c r="F830" s="205"/>
      <c r="G830" s="205"/>
      <c r="H830" s="205"/>
    </row>
    <row r="831" spans="1:8" ht="20.100000000000001" customHeight="1" x14ac:dyDescent="0.2">
      <c r="A831" s="241"/>
      <c r="B831" s="227"/>
      <c r="C831" s="216"/>
      <c r="D831" s="205"/>
      <c r="E831" s="205"/>
      <c r="F831" s="205"/>
      <c r="G831" s="205"/>
      <c r="H831" s="205"/>
    </row>
    <row r="832" spans="1:8" ht="20.100000000000001" customHeight="1" x14ac:dyDescent="0.2">
      <c r="A832" s="241"/>
      <c r="B832" s="227"/>
      <c r="C832" s="216"/>
      <c r="D832" s="205"/>
      <c r="E832" s="205"/>
      <c r="F832" s="205"/>
      <c r="G832" s="205"/>
      <c r="H832" s="205"/>
    </row>
    <row r="833" spans="1:8" ht="20.100000000000001" customHeight="1" x14ac:dyDescent="0.2">
      <c r="A833" s="241"/>
      <c r="B833" s="227"/>
      <c r="C833" s="216"/>
      <c r="D833" s="205"/>
      <c r="E833" s="205"/>
      <c r="F833" s="205"/>
      <c r="G833" s="205"/>
      <c r="H833" s="205"/>
    </row>
    <row r="834" spans="1:8" ht="20.100000000000001" customHeight="1" x14ac:dyDescent="0.2">
      <c r="A834" s="241"/>
      <c r="B834" s="227"/>
      <c r="C834" s="216"/>
      <c r="D834" s="205"/>
      <c r="E834" s="205"/>
      <c r="F834" s="205"/>
      <c r="G834" s="205"/>
      <c r="H834" s="205"/>
    </row>
    <row r="835" spans="1:8" ht="20.100000000000001" customHeight="1" x14ac:dyDescent="0.2">
      <c r="A835" s="241"/>
      <c r="B835" s="227"/>
      <c r="C835" s="216"/>
      <c r="D835" s="205"/>
      <c r="E835" s="205"/>
      <c r="F835" s="205"/>
      <c r="G835" s="205"/>
      <c r="H835" s="205"/>
    </row>
    <row r="836" spans="1:8" ht="20.100000000000001" customHeight="1" x14ac:dyDescent="0.2">
      <c r="A836" s="241"/>
      <c r="B836" s="227"/>
      <c r="C836" s="216"/>
      <c r="D836" s="205"/>
      <c r="E836" s="205"/>
      <c r="F836" s="205"/>
      <c r="G836" s="205"/>
      <c r="H836" s="205"/>
    </row>
    <row r="837" spans="1:8" ht="20.100000000000001" customHeight="1" x14ac:dyDescent="0.2">
      <c r="A837" s="241"/>
      <c r="B837" s="227"/>
      <c r="C837" s="216"/>
      <c r="D837" s="205"/>
      <c r="E837" s="205"/>
      <c r="F837" s="205"/>
      <c r="G837" s="205"/>
      <c r="H837" s="205"/>
    </row>
    <row r="838" spans="1:8" ht="20.100000000000001" customHeight="1" x14ac:dyDescent="0.2">
      <c r="A838" s="241"/>
      <c r="B838" s="227"/>
      <c r="C838" s="216"/>
      <c r="D838" s="205"/>
      <c r="E838" s="205"/>
      <c r="F838" s="205"/>
      <c r="G838" s="205"/>
      <c r="H838" s="205"/>
    </row>
    <row r="839" spans="1:8" ht="20.100000000000001" customHeight="1" x14ac:dyDescent="0.2">
      <c r="A839" s="241"/>
      <c r="B839" s="227"/>
      <c r="C839" s="216"/>
      <c r="D839" s="205"/>
      <c r="E839" s="205"/>
      <c r="F839" s="205"/>
      <c r="G839" s="205"/>
      <c r="H839" s="205"/>
    </row>
    <row r="840" spans="1:8" ht="20.100000000000001" customHeight="1" x14ac:dyDescent="0.2">
      <c r="A840" s="241"/>
      <c r="B840" s="227"/>
      <c r="C840" s="216"/>
      <c r="D840" s="205"/>
      <c r="E840" s="205"/>
      <c r="F840" s="205"/>
      <c r="G840" s="205"/>
      <c r="H840" s="205"/>
    </row>
    <row r="841" spans="1:8" ht="20.100000000000001" customHeight="1" x14ac:dyDescent="0.2">
      <c r="A841" s="241"/>
      <c r="B841" s="227"/>
      <c r="C841" s="216"/>
      <c r="D841" s="205"/>
      <c r="E841" s="205"/>
      <c r="F841" s="205"/>
      <c r="G841" s="205"/>
      <c r="H841" s="205"/>
    </row>
    <row r="842" spans="1:8" ht="20.100000000000001" customHeight="1" x14ac:dyDescent="0.2">
      <c r="A842" s="241"/>
      <c r="B842" s="227"/>
      <c r="C842" s="216"/>
      <c r="D842" s="205"/>
      <c r="E842" s="205"/>
      <c r="F842" s="205"/>
      <c r="G842" s="205"/>
      <c r="H842" s="205"/>
    </row>
    <row r="843" spans="1:8" ht="20.100000000000001" customHeight="1" x14ac:dyDescent="0.2">
      <c r="A843" s="241"/>
      <c r="B843" s="227"/>
      <c r="C843" s="216"/>
      <c r="D843" s="205"/>
      <c r="E843" s="205"/>
      <c r="F843" s="205"/>
      <c r="G843" s="205"/>
      <c r="H843" s="205"/>
    </row>
    <row r="844" spans="1:8" ht="20.100000000000001" customHeight="1" x14ac:dyDescent="0.2">
      <c r="A844" s="241"/>
      <c r="B844" s="227"/>
      <c r="C844" s="216"/>
      <c r="D844" s="205"/>
      <c r="E844" s="205"/>
      <c r="F844" s="205"/>
      <c r="G844" s="205"/>
      <c r="H844" s="205"/>
    </row>
    <row r="845" spans="1:8" ht="20.100000000000001" customHeight="1" x14ac:dyDescent="0.2">
      <c r="A845" s="241"/>
      <c r="B845" s="227"/>
      <c r="C845" s="216"/>
      <c r="D845" s="205"/>
      <c r="E845" s="205"/>
      <c r="F845" s="205"/>
      <c r="G845" s="205"/>
      <c r="H845" s="205"/>
    </row>
    <row r="846" spans="1:8" ht="20.100000000000001" customHeight="1" x14ac:dyDescent="0.2">
      <c r="A846" s="241"/>
      <c r="B846" s="227"/>
      <c r="C846" s="216"/>
      <c r="D846" s="205"/>
      <c r="E846" s="205"/>
      <c r="F846" s="205"/>
      <c r="G846" s="205"/>
      <c r="H846" s="205"/>
    </row>
    <row r="847" spans="1:8" ht="20.100000000000001" customHeight="1" x14ac:dyDescent="0.2">
      <c r="A847" s="241"/>
      <c r="B847" s="227"/>
      <c r="C847" s="216"/>
      <c r="D847" s="205"/>
      <c r="E847" s="205"/>
      <c r="F847" s="205"/>
      <c r="G847" s="205"/>
      <c r="H847" s="205"/>
    </row>
    <row r="848" spans="1:8" ht="20.100000000000001" customHeight="1" x14ac:dyDescent="0.2">
      <c r="A848" s="241"/>
      <c r="B848" s="227"/>
      <c r="C848" s="216"/>
      <c r="D848" s="205"/>
      <c r="E848" s="205"/>
      <c r="F848" s="205"/>
      <c r="G848" s="205"/>
      <c r="H848" s="205"/>
    </row>
    <row r="849" spans="1:8" ht="20.100000000000001" customHeight="1" x14ac:dyDescent="0.2">
      <c r="A849" s="241"/>
      <c r="B849" s="227"/>
      <c r="C849" s="216"/>
      <c r="D849" s="205"/>
      <c r="E849" s="205"/>
      <c r="F849" s="205"/>
      <c r="G849" s="205"/>
      <c r="H849" s="205"/>
    </row>
    <row r="850" spans="1:8" ht="20.100000000000001" customHeight="1" x14ac:dyDescent="0.2">
      <c r="A850" s="241"/>
      <c r="B850" s="227"/>
      <c r="C850" s="216"/>
      <c r="D850" s="205"/>
      <c r="E850" s="205"/>
      <c r="F850" s="205"/>
      <c r="G850" s="205"/>
      <c r="H850" s="205"/>
    </row>
    <row r="851" spans="1:8" ht="20.100000000000001" customHeight="1" x14ac:dyDescent="0.2">
      <c r="A851" s="241"/>
      <c r="B851" s="227"/>
      <c r="C851" s="216"/>
      <c r="D851" s="205"/>
      <c r="E851" s="205"/>
      <c r="F851" s="205"/>
      <c r="G851" s="205"/>
      <c r="H851" s="205"/>
    </row>
    <row r="852" spans="1:8" ht="20.100000000000001" customHeight="1" x14ac:dyDescent="0.2">
      <c r="A852" s="241"/>
      <c r="B852" s="227"/>
      <c r="C852" s="216"/>
      <c r="D852" s="205"/>
      <c r="E852" s="205"/>
      <c r="F852" s="205"/>
      <c r="G852" s="205"/>
      <c r="H852" s="205"/>
    </row>
    <row r="853" spans="1:8" ht="20.100000000000001" customHeight="1" x14ac:dyDescent="0.2">
      <c r="A853" s="241"/>
      <c r="B853" s="227"/>
      <c r="C853" s="216"/>
      <c r="D853" s="205"/>
      <c r="E853" s="205"/>
      <c r="F853" s="205"/>
      <c r="G853" s="205"/>
      <c r="H853" s="205"/>
    </row>
    <row r="854" spans="1:8" ht="20.100000000000001" customHeight="1" x14ac:dyDescent="0.2">
      <c r="A854" s="241"/>
      <c r="B854" s="227"/>
      <c r="C854" s="216"/>
      <c r="D854" s="205"/>
      <c r="E854" s="205"/>
      <c r="F854" s="205"/>
      <c r="G854" s="205"/>
      <c r="H854" s="205"/>
    </row>
    <row r="855" spans="1:8" ht="20.100000000000001" customHeight="1" x14ac:dyDescent="0.2">
      <c r="A855" s="241"/>
      <c r="B855" s="227"/>
      <c r="C855" s="216"/>
      <c r="D855" s="205"/>
      <c r="E855" s="205"/>
      <c r="F855" s="205"/>
      <c r="G855" s="205"/>
      <c r="H855" s="205"/>
    </row>
    <row r="856" spans="1:8" ht="20.100000000000001" customHeight="1" x14ac:dyDescent="0.2">
      <c r="A856" s="241"/>
      <c r="B856" s="227"/>
      <c r="C856" s="216"/>
      <c r="D856" s="205"/>
      <c r="E856" s="205"/>
      <c r="F856" s="205"/>
      <c r="G856" s="205"/>
      <c r="H856" s="205"/>
    </row>
    <row r="857" spans="1:8" ht="20.100000000000001" customHeight="1" x14ac:dyDescent="0.2">
      <c r="A857" s="241"/>
      <c r="B857" s="227"/>
      <c r="C857" s="216"/>
      <c r="D857" s="205"/>
      <c r="E857" s="205"/>
      <c r="F857" s="205"/>
      <c r="G857" s="205"/>
      <c r="H857" s="205"/>
    </row>
    <row r="858" spans="1:8" ht="20.100000000000001" customHeight="1" x14ac:dyDescent="0.2">
      <c r="A858" s="241"/>
      <c r="B858" s="227"/>
      <c r="C858" s="216"/>
      <c r="D858" s="205"/>
      <c r="E858" s="205"/>
      <c r="F858" s="205"/>
      <c r="G858" s="205"/>
      <c r="H858" s="205"/>
    </row>
    <row r="859" spans="1:8" ht="20.100000000000001" customHeight="1" x14ac:dyDescent="0.2">
      <c r="A859" s="241"/>
      <c r="B859" s="227"/>
      <c r="C859" s="216"/>
      <c r="D859" s="205"/>
      <c r="E859" s="205"/>
      <c r="F859" s="205"/>
      <c r="G859" s="205"/>
      <c r="H859" s="205"/>
    </row>
    <row r="860" spans="1:8" ht="20.100000000000001" customHeight="1" x14ac:dyDescent="0.2">
      <c r="A860" s="241"/>
      <c r="B860" s="227"/>
      <c r="C860" s="216"/>
      <c r="D860" s="205"/>
      <c r="E860" s="205"/>
      <c r="F860" s="205"/>
      <c r="G860" s="205"/>
      <c r="H860" s="205"/>
    </row>
    <row r="861" spans="1:8" ht="20.100000000000001" customHeight="1" x14ac:dyDescent="0.2">
      <c r="A861" s="241"/>
      <c r="B861" s="227"/>
      <c r="C861" s="216"/>
      <c r="D861" s="205"/>
      <c r="E861" s="205"/>
      <c r="F861" s="205"/>
      <c r="G861" s="205"/>
      <c r="H861" s="205"/>
    </row>
    <row r="862" spans="1:8" ht="20.100000000000001" customHeight="1" x14ac:dyDescent="0.2">
      <c r="A862" s="241"/>
      <c r="B862" s="227"/>
      <c r="C862" s="216"/>
      <c r="D862" s="205"/>
      <c r="E862" s="205"/>
      <c r="F862" s="205"/>
      <c r="G862" s="205"/>
      <c r="H862" s="205"/>
    </row>
    <row r="863" spans="1:8" ht="20.100000000000001" customHeight="1" x14ac:dyDescent="0.2">
      <c r="A863" s="241"/>
      <c r="B863" s="227"/>
      <c r="C863" s="216"/>
      <c r="D863" s="205"/>
      <c r="E863" s="205"/>
      <c r="F863" s="205"/>
      <c r="G863" s="205"/>
      <c r="H863" s="205"/>
    </row>
    <row r="864" spans="1:8" ht="20.100000000000001" customHeight="1" x14ac:dyDescent="0.2">
      <c r="A864" s="241"/>
      <c r="B864" s="227"/>
      <c r="C864" s="216"/>
      <c r="D864" s="205"/>
      <c r="E864" s="205"/>
      <c r="F864" s="205"/>
      <c r="G864" s="205"/>
      <c r="H864" s="205"/>
    </row>
    <row r="865" spans="1:8" ht="20.100000000000001" customHeight="1" x14ac:dyDescent="0.2">
      <c r="A865" s="241"/>
      <c r="B865" s="227"/>
      <c r="C865" s="216"/>
      <c r="D865" s="205"/>
      <c r="E865" s="205"/>
      <c r="F865" s="205"/>
      <c r="G865" s="205"/>
      <c r="H865" s="205"/>
    </row>
    <row r="866" spans="1:8" ht="20.100000000000001" customHeight="1" x14ac:dyDescent="0.2">
      <c r="A866" s="241"/>
      <c r="B866" s="227"/>
      <c r="C866" s="216"/>
      <c r="D866" s="205"/>
      <c r="E866" s="205"/>
      <c r="F866" s="205"/>
      <c r="G866" s="205"/>
      <c r="H866" s="205"/>
    </row>
    <row r="867" spans="1:8" ht="20.100000000000001" customHeight="1" x14ac:dyDescent="0.2">
      <c r="A867" s="241"/>
      <c r="B867" s="227"/>
      <c r="C867" s="216"/>
      <c r="D867" s="205"/>
      <c r="E867" s="205"/>
      <c r="F867" s="205"/>
      <c r="G867" s="205"/>
      <c r="H867" s="205"/>
    </row>
    <row r="868" spans="1:8" ht="20.100000000000001" customHeight="1" x14ac:dyDescent="0.2">
      <c r="A868" s="241"/>
      <c r="B868" s="227"/>
      <c r="C868" s="216"/>
      <c r="D868" s="205"/>
      <c r="E868" s="205"/>
      <c r="F868" s="205"/>
      <c r="G868" s="205"/>
      <c r="H868" s="205"/>
    </row>
    <row r="869" spans="1:8" ht="20.100000000000001" customHeight="1" x14ac:dyDescent="0.2">
      <c r="A869" s="241"/>
      <c r="B869" s="227"/>
      <c r="C869" s="216"/>
      <c r="D869" s="205"/>
      <c r="E869" s="205"/>
      <c r="F869" s="205"/>
      <c r="G869" s="205"/>
      <c r="H869" s="205"/>
    </row>
    <row r="870" spans="1:8" ht="20.100000000000001" customHeight="1" x14ac:dyDescent="0.2">
      <c r="A870" s="241"/>
      <c r="B870" s="227"/>
      <c r="C870" s="216"/>
      <c r="D870" s="205"/>
      <c r="E870" s="205"/>
      <c r="F870" s="205"/>
      <c r="G870" s="205"/>
      <c r="H870" s="205"/>
    </row>
    <row r="871" spans="1:8" ht="20.100000000000001" customHeight="1" x14ac:dyDescent="0.2">
      <c r="A871" s="241"/>
      <c r="B871" s="227"/>
      <c r="C871" s="216"/>
      <c r="D871" s="205"/>
      <c r="E871" s="205"/>
      <c r="F871" s="205"/>
      <c r="G871" s="205"/>
      <c r="H871" s="205"/>
    </row>
    <row r="872" spans="1:8" ht="20.100000000000001" customHeight="1" x14ac:dyDescent="0.2">
      <c r="A872" s="241"/>
      <c r="B872" s="227"/>
      <c r="C872" s="216"/>
      <c r="D872" s="205"/>
      <c r="E872" s="205"/>
      <c r="F872" s="205"/>
      <c r="G872" s="205"/>
      <c r="H872" s="205"/>
    </row>
    <row r="873" spans="1:8" ht="20.100000000000001" customHeight="1" x14ac:dyDescent="0.2">
      <c r="A873" s="241"/>
      <c r="B873" s="227"/>
      <c r="C873" s="216"/>
      <c r="D873" s="205"/>
      <c r="E873" s="205"/>
      <c r="F873" s="205"/>
      <c r="G873" s="205"/>
      <c r="H873" s="205"/>
    </row>
    <row r="874" spans="1:8" ht="20.100000000000001" customHeight="1" x14ac:dyDescent="0.2">
      <c r="A874" s="241"/>
      <c r="B874" s="227"/>
      <c r="C874" s="216"/>
      <c r="D874" s="205"/>
      <c r="E874" s="205"/>
      <c r="F874" s="205"/>
      <c r="G874" s="205"/>
      <c r="H874" s="205"/>
    </row>
    <row r="875" spans="1:8" ht="20.100000000000001" customHeight="1" x14ac:dyDescent="0.2">
      <c r="A875" s="241"/>
      <c r="B875" s="227"/>
      <c r="C875" s="216"/>
      <c r="D875" s="205"/>
      <c r="E875" s="205"/>
      <c r="F875" s="205"/>
      <c r="G875" s="205"/>
      <c r="H875" s="205"/>
    </row>
    <row r="876" spans="1:8" ht="20.100000000000001" customHeight="1" x14ac:dyDescent="0.2">
      <c r="A876" s="241"/>
      <c r="B876" s="227"/>
      <c r="C876" s="216"/>
      <c r="D876" s="205"/>
      <c r="E876" s="205"/>
      <c r="F876" s="205"/>
      <c r="G876" s="205"/>
      <c r="H876" s="205"/>
    </row>
    <row r="877" spans="1:8" ht="20.100000000000001" customHeight="1" x14ac:dyDescent="0.2">
      <c r="A877" s="241"/>
      <c r="B877" s="227"/>
      <c r="C877" s="216"/>
      <c r="D877" s="205"/>
      <c r="E877" s="205"/>
      <c r="F877" s="205"/>
      <c r="G877" s="205"/>
      <c r="H877" s="205"/>
    </row>
    <row r="878" spans="1:8" ht="20.100000000000001" customHeight="1" x14ac:dyDescent="0.2">
      <c r="A878" s="241"/>
      <c r="B878" s="227"/>
      <c r="C878" s="216"/>
      <c r="D878" s="205"/>
      <c r="E878" s="205"/>
      <c r="F878" s="205"/>
      <c r="G878" s="205"/>
      <c r="H878" s="205"/>
    </row>
    <row r="879" spans="1:8" ht="20.100000000000001" customHeight="1" x14ac:dyDescent="0.2">
      <c r="A879" s="241"/>
      <c r="B879" s="227"/>
      <c r="C879" s="216"/>
      <c r="D879" s="205"/>
      <c r="E879" s="205"/>
      <c r="F879" s="205"/>
      <c r="G879" s="205"/>
      <c r="H879" s="205"/>
    </row>
    <row r="880" spans="1:8" ht="20.100000000000001" customHeight="1" x14ac:dyDescent="0.2">
      <c r="A880" s="241"/>
      <c r="B880" s="227"/>
      <c r="C880" s="216"/>
      <c r="D880" s="205"/>
      <c r="E880" s="205"/>
      <c r="F880" s="205"/>
      <c r="G880" s="205"/>
      <c r="H880" s="205"/>
    </row>
    <row r="881" spans="1:8" ht="20.100000000000001" customHeight="1" x14ac:dyDescent="0.2">
      <c r="A881" s="241"/>
      <c r="B881" s="227"/>
      <c r="C881" s="216"/>
      <c r="D881" s="205"/>
      <c r="E881" s="205"/>
      <c r="F881" s="205"/>
      <c r="G881" s="205"/>
      <c r="H881" s="205"/>
    </row>
    <row r="882" spans="1:8" ht="20.100000000000001" customHeight="1" x14ac:dyDescent="0.2">
      <c r="A882" s="241"/>
      <c r="B882" s="227"/>
      <c r="C882" s="216"/>
      <c r="D882" s="205"/>
      <c r="E882" s="205"/>
      <c r="F882" s="205"/>
      <c r="G882" s="205"/>
      <c r="H882" s="205"/>
    </row>
    <row r="883" spans="1:8" ht="20.100000000000001" customHeight="1" x14ac:dyDescent="0.2">
      <c r="A883" s="241"/>
      <c r="B883" s="227"/>
      <c r="C883" s="216"/>
      <c r="D883" s="205"/>
      <c r="E883" s="205"/>
      <c r="F883" s="205"/>
      <c r="G883" s="205"/>
      <c r="H883" s="205"/>
    </row>
    <row r="884" spans="1:8" ht="20.100000000000001" customHeight="1" x14ac:dyDescent="0.2">
      <c r="A884" s="241"/>
      <c r="B884" s="227"/>
      <c r="C884" s="216"/>
      <c r="D884" s="205"/>
      <c r="E884" s="205"/>
      <c r="F884" s="205"/>
      <c r="G884" s="205"/>
      <c r="H884" s="205"/>
    </row>
    <row r="885" spans="1:8" ht="20.100000000000001" customHeight="1" x14ac:dyDescent="0.2">
      <c r="A885" s="241"/>
      <c r="B885" s="227"/>
      <c r="C885" s="216"/>
      <c r="D885" s="205"/>
      <c r="E885" s="205"/>
      <c r="F885" s="205"/>
      <c r="G885" s="205"/>
      <c r="H885" s="205"/>
    </row>
    <row r="886" spans="1:8" ht="20.100000000000001" customHeight="1" x14ac:dyDescent="0.2">
      <c r="A886" s="241"/>
      <c r="B886" s="227"/>
      <c r="C886" s="216"/>
      <c r="D886" s="205"/>
      <c r="E886" s="205"/>
      <c r="F886" s="205"/>
      <c r="G886" s="205"/>
      <c r="H886" s="205"/>
    </row>
    <row r="887" spans="1:8" ht="20.100000000000001" customHeight="1" x14ac:dyDescent="0.2">
      <c r="A887" s="241"/>
      <c r="B887" s="227"/>
      <c r="C887" s="216"/>
      <c r="D887" s="205"/>
      <c r="E887" s="205"/>
      <c r="F887" s="205"/>
      <c r="G887" s="205"/>
      <c r="H887" s="205"/>
    </row>
    <row r="888" spans="1:8" ht="20.100000000000001" customHeight="1" x14ac:dyDescent="0.2">
      <c r="A888" s="241"/>
      <c r="B888" s="227"/>
      <c r="C888" s="216"/>
      <c r="D888" s="205"/>
      <c r="E888" s="205"/>
      <c r="F888" s="205"/>
      <c r="G888" s="205"/>
      <c r="H888" s="205"/>
    </row>
    <row r="889" spans="1:8" ht="20.100000000000001" customHeight="1" x14ac:dyDescent="0.2">
      <c r="A889" s="241"/>
      <c r="B889" s="227"/>
      <c r="C889" s="216"/>
      <c r="D889" s="205"/>
      <c r="E889" s="205"/>
      <c r="F889" s="205"/>
      <c r="G889" s="205"/>
      <c r="H889" s="205"/>
    </row>
    <row r="890" spans="1:8" ht="20.100000000000001" customHeight="1" x14ac:dyDescent="0.2">
      <c r="A890" s="241"/>
      <c r="B890" s="227"/>
      <c r="C890" s="216"/>
      <c r="D890" s="205"/>
      <c r="E890" s="205"/>
      <c r="F890" s="205"/>
      <c r="G890" s="205"/>
      <c r="H890" s="205"/>
    </row>
    <row r="891" spans="1:8" ht="20.100000000000001" customHeight="1" x14ac:dyDescent="0.2">
      <c r="A891" s="241"/>
      <c r="B891" s="227"/>
      <c r="C891" s="216"/>
      <c r="D891" s="205"/>
      <c r="E891" s="205"/>
      <c r="F891" s="205"/>
      <c r="G891" s="205"/>
      <c r="H891" s="205"/>
    </row>
    <row r="892" spans="1:8" ht="20.100000000000001" customHeight="1" x14ac:dyDescent="0.2">
      <c r="A892" s="241"/>
      <c r="B892" s="227"/>
      <c r="C892" s="216"/>
      <c r="D892" s="205"/>
      <c r="E892" s="205"/>
      <c r="F892" s="205"/>
      <c r="G892" s="205"/>
      <c r="H892" s="205"/>
    </row>
    <row r="893" spans="1:8" ht="20.100000000000001" customHeight="1" x14ac:dyDescent="0.2">
      <c r="A893" s="241"/>
      <c r="B893" s="227"/>
      <c r="C893" s="216"/>
      <c r="D893" s="205"/>
      <c r="E893" s="205"/>
      <c r="F893" s="205"/>
      <c r="G893" s="205"/>
      <c r="H893" s="205"/>
    </row>
    <row r="894" spans="1:8" ht="20.100000000000001" customHeight="1" x14ac:dyDescent="0.2">
      <c r="A894" s="241"/>
      <c r="B894" s="227"/>
      <c r="C894" s="216"/>
      <c r="D894" s="205"/>
      <c r="E894" s="205"/>
      <c r="F894" s="205"/>
      <c r="G894" s="205"/>
      <c r="H894" s="205"/>
    </row>
    <row r="895" spans="1:8" ht="20.100000000000001" customHeight="1" x14ac:dyDescent="0.2">
      <c r="A895" s="241"/>
      <c r="B895" s="227"/>
      <c r="C895" s="216"/>
      <c r="D895" s="205"/>
      <c r="E895" s="205"/>
      <c r="F895" s="205"/>
      <c r="G895" s="205"/>
      <c r="H895" s="205"/>
    </row>
    <row r="896" spans="1:8" ht="20.100000000000001" customHeight="1" x14ac:dyDescent="0.2">
      <c r="A896" s="241"/>
      <c r="B896" s="227"/>
      <c r="C896" s="216"/>
      <c r="D896" s="205"/>
      <c r="E896" s="205"/>
      <c r="F896" s="205"/>
      <c r="G896" s="205"/>
      <c r="H896" s="205"/>
    </row>
    <row r="897" spans="1:8" ht="20.100000000000001" customHeight="1" x14ac:dyDescent="0.2">
      <c r="A897" s="241"/>
      <c r="B897" s="227"/>
      <c r="C897" s="216"/>
      <c r="D897" s="205"/>
      <c r="E897" s="205"/>
      <c r="F897" s="205"/>
      <c r="G897" s="205"/>
      <c r="H897" s="205"/>
    </row>
    <row r="898" spans="1:8" ht="20.100000000000001" customHeight="1" x14ac:dyDescent="0.2">
      <c r="A898" s="241"/>
      <c r="B898" s="227"/>
      <c r="C898" s="216"/>
      <c r="D898" s="205"/>
      <c r="E898" s="205"/>
      <c r="F898" s="205"/>
      <c r="G898" s="205"/>
      <c r="H898" s="205"/>
    </row>
    <row r="899" spans="1:8" ht="20.100000000000001" customHeight="1" x14ac:dyDescent="0.2">
      <c r="A899" s="241"/>
      <c r="B899" s="227"/>
      <c r="C899" s="216"/>
      <c r="D899" s="205"/>
      <c r="E899" s="205"/>
      <c r="F899" s="205"/>
      <c r="G899" s="205"/>
      <c r="H899" s="205"/>
    </row>
    <row r="900" spans="1:8" ht="20.100000000000001" customHeight="1" x14ac:dyDescent="0.2">
      <c r="A900" s="241"/>
      <c r="B900" s="227"/>
      <c r="C900" s="216"/>
      <c r="D900" s="205"/>
      <c r="E900" s="205"/>
      <c r="F900" s="205"/>
      <c r="G900" s="205"/>
      <c r="H900" s="205"/>
    </row>
    <row r="901" spans="1:8" ht="20.100000000000001" customHeight="1" x14ac:dyDescent="0.2">
      <c r="A901" s="241"/>
      <c r="B901" s="227"/>
      <c r="C901" s="216"/>
      <c r="D901" s="205"/>
      <c r="E901" s="205"/>
      <c r="F901" s="205"/>
      <c r="G901" s="205"/>
      <c r="H901" s="205"/>
    </row>
    <row r="902" spans="1:8" ht="20.100000000000001" customHeight="1" x14ac:dyDescent="0.2">
      <c r="A902" s="241"/>
      <c r="B902" s="227"/>
      <c r="C902" s="216"/>
      <c r="D902" s="205"/>
      <c r="E902" s="205"/>
      <c r="F902" s="205"/>
      <c r="G902" s="205"/>
      <c r="H902" s="205"/>
    </row>
    <row r="903" spans="1:8" ht="20.100000000000001" customHeight="1" x14ac:dyDescent="0.2">
      <c r="A903" s="241"/>
      <c r="B903" s="227"/>
      <c r="C903" s="216"/>
      <c r="D903" s="205"/>
      <c r="E903" s="205"/>
      <c r="F903" s="205"/>
      <c r="G903" s="205"/>
      <c r="H903" s="205"/>
    </row>
    <row r="904" spans="1:8" ht="20.100000000000001" customHeight="1" x14ac:dyDescent="0.2">
      <c r="A904" s="241"/>
      <c r="B904" s="227"/>
      <c r="C904" s="216"/>
      <c r="D904" s="205"/>
      <c r="E904" s="205"/>
      <c r="F904" s="205"/>
      <c r="G904" s="205"/>
      <c r="H904" s="205"/>
    </row>
    <row r="905" spans="1:8" ht="20.100000000000001" customHeight="1" x14ac:dyDescent="0.2">
      <c r="A905" s="241"/>
      <c r="B905" s="227"/>
      <c r="C905" s="216"/>
      <c r="D905" s="205"/>
      <c r="E905" s="205"/>
      <c r="F905" s="205"/>
      <c r="G905" s="205"/>
      <c r="H905" s="205"/>
    </row>
    <row r="906" spans="1:8" ht="20.100000000000001" customHeight="1" x14ac:dyDescent="0.2">
      <c r="A906" s="241"/>
      <c r="B906" s="227"/>
      <c r="C906" s="216"/>
      <c r="D906" s="205"/>
      <c r="E906" s="205"/>
      <c r="F906" s="205"/>
      <c r="G906" s="205"/>
      <c r="H906" s="205"/>
    </row>
    <row r="907" spans="1:8" ht="20.100000000000001" customHeight="1" x14ac:dyDescent="0.2">
      <c r="A907" s="241"/>
      <c r="B907" s="227"/>
      <c r="C907" s="216"/>
      <c r="D907" s="205"/>
      <c r="E907" s="205"/>
      <c r="F907" s="205"/>
      <c r="G907" s="205"/>
      <c r="H907" s="205"/>
    </row>
    <row r="908" spans="1:8" ht="20.100000000000001" customHeight="1" x14ac:dyDescent="0.2">
      <c r="A908" s="241"/>
      <c r="B908" s="227"/>
      <c r="C908" s="216"/>
      <c r="D908" s="205"/>
      <c r="E908" s="205"/>
      <c r="F908" s="205"/>
      <c r="G908" s="205"/>
      <c r="H908" s="205"/>
    </row>
    <row r="909" spans="1:8" ht="20.100000000000001" customHeight="1" x14ac:dyDescent="0.2">
      <c r="A909" s="241"/>
      <c r="B909" s="227"/>
      <c r="C909" s="216"/>
      <c r="D909" s="205"/>
      <c r="E909" s="205"/>
      <c r="F909" s="205"/>
      <c r="G909" s="205"/>
      <c r="H909" s="205"/>
    </row>
    <row r="910" spans="1:8" ht="20.100000000000001" customHeight="1" x14ac:dyDescent="0.2">
      <c r="A910" s="241"/>
      <c r="B910" s="227"/>
      <c r="C910" s="216"/>
      <c r="D910" s="205"/>
      <c r="E910" s="205"/>
      <c r="F910" s="205"/>
      <c r="G910" s="205"/>
      <c r="H910" s="205"/>
    </row>
    <row r="911" spans="1:8" ht="20.100000000000001" customHeight="1" x14ac:dyDescent="0.2">
      <c r="A911" s="241"/>
      <c r="B911" s="227"/>
      <c r="C911" s="216"/>
      <c r="D911" s="205"/>
      <c r="E911" s="205"/>
      <c r="F911" s="205"/>
      <c r="G911" s="205"/>
      <c r="H911" s="205"/>
    </row>
    <row r="912" spans="1:8" ht="20.100000000000001" customHeight="1" x14ac:dyDescent="0.2">
      <c r="A912" s="241"/>
      <c r="B912" s="227"/>
      <c r="C912" s="216"/>
      <c r="D912" s="205"/>
      <c r="E912" s="205"/>
      <c r="F912" s="205"/>
      <c r="G912" s="205"/>
      <c r="H912" s="205"/>
    </row>
    <row r="913" spans="1:8" ht="20.100000000000001" customHeight="1" x14ac:dyDescent="0.2">
      <c r="A913" s="241"/>
      <c r="B913" s="227"/>
      <c r="C913" s="216"/>
      <c r="D913" s="205"/>
      <c r="E913" s="205"/>
      <c r="F913" s="205"/>
      <c r="G913" s="205"/>
      <c r="H913" s="205"/>
    </row>
    <row r="914" spans="1:8" ht="20.100000000000001" customHeight="1" x14ac:dyDescent="0.2">
      <c r="A914" s="241"/>
      <c r="B914" s="227"/>
      <c r="C914" s="216"/>
      <c r="D914" s="205"/>
      <c r="E914" s="205"/>
      <c r="F914" s="205"/>
      <c r="G914" s="205"/>
      <c r="H914" s="205"/>
    </row>
    <row r="915" spans="1:8" ht="20.100000000000001" customHeight="1" x14ac:dyDescent="0.2">
      <c r="A915" s="241"/>
      <c r="B915" s="227"/>
      <c r="C915" s="216"/>
      <c r="D915" s="205"/>
      <c r="E915" s="205"/>
      <c r="F915" s="205"/>
      <c r="G915" s="205"/>
      <c r="H915" s="205"/>
    </row>
    <row r="916" spans="1:8" ht="20.100000000000001" customHeight="1" x14ac:dyDescent="0.2">
      <c r="A916" s="241"/>
      <c r="B916" s="227"/>
      <c r="C916" s="216"/>
      <c r="D916" s="205"/>
      <c r="E916" s="205"/>
      <c r="F916" s="205"/>
      <c r="G916" s="205"/>
      <c r="H916" s="205"/>
    </row>
    <row r="917" spans="1:8" ht="20.100000000000001" customHeight="1" x14ac:dyDescent="0.2">
      <c r="A917" s="241"/>
      <c r="B917" s="227"/>
      <c r="C917" s="216"/>
      <c r="D917" s="205"/>
      <c r="E917" s="205"/>
      <c r="F917" s="205"/>
      <c r="G917" s="205"/>
      <c r="H917" s="205"/>
    </row>
    <row r="918" spans="1:8" ht="20.100000000000001" customHeight="1" x14ac:dyDescent="0.2">
      <c r="A918" s="241"/>
      <c r="B918" s="227"/>
      <c r="C918" s="216"/>
      <c r="D918" s="205"/>
      <c r="E918" s="205"/>
      <c r="F918" s="205"/>
      <c r="G918" s="205"/>
      <c r="H918" s="205"/>
    </row>
    <row r="919" spans="1:8" ht="20.100000000000001" customHeight="1" x14ac:dyDescent="0.2">
      <c r="A919" s="241"/>
      <c r="B919" s="227"/>
      <c r="C919" s="216"/>
      <c r="D919" s="205"/>
      <c r="E919" s="205"/>
      <c r="F919" s="205"/>
      <c r="G919" s="205"/>
      <c r="H919" s="205"/>
    </row>
    <row r="920" spans="1:8" ht="20.100000000000001" customHeight="1" x14ac:dyDescent="0.2">
      <c r="A920" s="241"/>
      <c r="B920" s="227"/>
      <c r="C920" s="216"/>
      <c r="D920" s="205"/>
      <c r="E920" s="205"/>
      <c r="F920" s="205"/>
      <c r="G920" s="205"/>
      <c r="H920" s="205"/>
    </row>
    <row r="921" spans="1:8" ht="20.100000000000001" customHeight="1" x14ac:dyDescent="0.2">
      <c r="A921" s="241"/>
      <c r="B921" s="227"/>
      <c r="C921" s="216"/>
      <c r="D921" s="205"/>
      <c r="E921" s="205"/>
      <c r="F921" s="205"/>
      <c r="G921" s="205"/>
      <c r="H921" s="205"/>
    </row>
    <row r="922" spans="1:8" ht="20.100000000000001" customHeight="1" x14ac:dyDescent="0.2">
      <c r="A922" s="241"/>
      <c r="B922" s="227"/>
      <c r="C922" s="216"/>
      <c r="D922" s="205"/>
      <c r="E922" s="205"/>
      <c r="F922" s="205"/>
      <c r="G922" s="205"/>
      <c r="H922" s="205"/>
    </row>
    <row r="923" spans="1:8" ht="20.100000000000001" customHeight="1" x14ac:dyDescent="0.2">
      <c r="A923" s="241"/>
      <c r="B923" s="227"/>
      <c r="C923" s="216"/>
      <c r="D923" s="205"/>
      <c r="E923" s="205"/>
      <c r="F923" s="205"/>
      <c r="G923" s="205"/>
      <c r="H923" s="205"/>
    </row>
    <row r="924" spans="1:8" ht="20.100000000000001" customHeight="1" x14ac:dyDescent="0.2">
      <c r="A924" s="241"/>
      <c r="B924" s="227"/>
      <c r="C924" s="216"/>
      <c r="D924" s="205"/>
      <c r="E924" s="205"/>
      <c r="F924" s="205"/>
      <c r="G924" s="205"/>
      <c r="H924" s="205"/>
    </row>
    <row r="925" spans="1:8" ht="20.100000000000001" customHeight="1" x14ac:dyDescent="0.2">
      <c r="A925" s="241"/>
      <c r="B925" s="227"/>
      <c r="C925" s="216"/>
      <c r="D925" s="205"/>
      <c r="E925" s="205"/>
      <c r="F925" s="205"/>
      <c r="G925" s="205"/>
      <c r="H925" s="205"/>
    </row>
    <row r="926" spans="1:8" ht="20.100000000000001" customHeight="1" x14ac:dyDescent="0.2">
      <c r="A926" s="241"/>
      <c r="B926" s="227"/>
      <c r="C926" s="216"/>
      <c r="D926" s="205"/>
      <c r="E926" s="205"/>
      <c r="F926" s="205"/>
      <c r="G926" s="205"/>
      <c r="H926" s="205"/>
    </row>
    <row r="927" spans="1:8" ht="20.100000000000001" customHeight="1" x14ac:dyDescent="0.2">
      <c r="A927" s="241"/>
      <c r="B927" s="227"/>
      <c r="C927" s="216"/>
      <c r="D927" s="205"/>
      <c r="E927" s="205"/>
      <c r="F927" s="205"/>
      <c r="G927" s="205"/>
      <c r="H927" s="205"/>
    </row>
    <row r="928" spans="1:8" ht="20.100000000000001" customHeight="1" x14ac:dyDescent="0.2">
      <c r="A928" s="241"/>
      <c r="B928" s="227"/>
      <c r="C928" s="216"/>
      <c r="D928" s="205"/>
      <c r="E928" s="205"/>
      <c r="F928" s="205"/>
      <c r="G928" s="205"/>
      <c r="H928" s="205"/>
    </row>
    <row r="929" spans="1:8" ht="20.100000000000001" customHeight="1" x14ac:dyDescent="0.2">
      <c r="A929" s="241"/>
      <c r="B929" s="227"/>
      <c r="C929" s="216"/>
      <c r="D929" s="205"/>
      <c r="E929" s="205"/>
      <c r="F929" s="205"/>
      <c r="G929" s="205"/>
      <c r="H929" s="205"/>
    </row>
    <row r="930" spans="1:8" ht="20.100000000000001" customHeight="1" x14ac:dyDescent="0.2">
      <c r="A930" s="241"/>
      <c r="B930" s="227"/>
      <c r="C930" s="216"/>
      <c r="D930" s="205"/>
      <c r="E930" s="205"/>
      <c r="F930" s="205"/>
      <c r="G930" s="205"/>
      <c r="H930" s="205"/>
    </row>
    <row r="931" spans="1:8" ht="20.100000000000001" customHeight="1" x14ac:dyDescent="0.2">
      <c r="A931" s="241"/>
      <c r="B931" s="227"/>
      <c r="C931" s="216"/>
      <c r="D931" s="205"/>
      <c r="E931" s="205"/>
      <c r="F931" s="205"/>
      <c r="G931" s="205"/>
      <c r="H931" s="205"/>
    </row>
    <row r="932" spans="1:8" ht="20.100000000000001" customHeight="1" x14ac:dyDescent="0.2">
      <c r="A932" s="241"/>
      <c r="B932" s="227"/>
      <c r="C932" s="216"/>
      <c r="D932" s="205"/>
      <c r="E932" s="205"/>
      <c r="F932" s="205"/>
      <c r="G932" s="205"/>
      <c r="H932" s="205"/>
    </row>
    <row r="933" spans="1:8" ht="20.100000000000001" customHeight="1" x14ac:dyDescent="0.2">
      <c r="A933" s="241"/>
      <c r="B933" s="227"/>
      <c r="C933" s="216"/>
      <c r="D933" s="205"/>
      <c r="E933" s="205"/>
      <c r="F933" s="205"/>
      <c r="G933" s="205"/>
      <c r="H933" s="205"/>
    </row>
    <row r="934" spans="1:8" ht="20.100000000000001" customHeight="1" x14ac:dyDescent="0.2">
      <c r="A934" s="241"/>
      <c r="B934" s="227"/>
      <c r="C934" s="216"/>
      <c r="D934" s="205"/>
      <c r="E934" s="205"/>
      <c r="F934" s="205"/>
      <c r="G934" s="205"/>
      <c r="H934" s="205"/>
    </row>
    <row r="935" spans="1:8" ht="20.100000000000001" customHeight="1" x14ac:dyDescent="0.2">
      <c r="A935" s="241"/>
      <c r="B935" s="227"/>
      <c r="C935" s="216"/>
      <c r="D935" s="205"/>
      <c r="E935" s="205"/>
      <c r="F935" s="205"/>
      <c r="G935" s="205"/>
      <c r="H935" s="205"/>
    </row>
    <row r="936" spans="1:8" ht="20.100000000000001" customHeight="1" x14ac:dyDescent="0.2">
      <c r="A936" s="241"/>
      <c r="B936" s="227"/>
      <c r="C936" s="216"/>
      <c r="D936" s="205"/>
      <c r="E936" s="205"/>
      <c r="F936" s="205"/>
      <c r="G936" s="205"/>
      <c r="H936" s="205"/>
    </row>
    <row r="937" spans="1:8" ht="20.100000000000001" customHeight="1" x14ac:dyDescent="0.2">
      <c r="A937" s="241"/>
      <c r="B937" s="227"/>
      <c r="C937" s="216"/>
      <c r="D937" s="205"/>
      <c r="E937" s="205"/>
      <c r="F937" s="205"/>
      <c r="G937" s="205"/>
      <c r="H937" s="205"/>
    </row>
    <row r="938" spans="1:8" ht="20.100000000000001" customHeight="1" x14ac:dyDescent="0.2">
      <c r="A938" s="241"/>
      <c r="B938" s="227"/>
      <c r="C938" s="216"/>
      <c r="D938" s="205"/>
      <c r="E938" s="205"/>
      <c r="F938" s="205"/>
      <c r="G938" s="205"/>
      <c r="H938" s="205"/>
    </row>
    <row r="939" spans="1:8" ht="20.100000000000001" customHeight="1" x14ac:dyDescent="0.2">
      <c r="A939" s="241"/>
      <c r="B939" s="227"/>
      <c r="C939" s="216"/>
      <c r="D939" s="205"/>
      <c r="E939" s="205"/>
      <c r="F939" s="205"/>
      <c r="G939" s="205"/>
      <c r="H939" s="205"/>
    </row>
    <row r="940" spans="1:8" ht="20.100000000000001" customHeight="1" x14ac:dyDescent="0.2">
      <c r="A940" s="241"/>
      <c r="B940" s="227"/>
      <c r="C940" s="216"/>
      <c r="D940" s="205"/>
      <c r="E940" s="205"/>
      <c r="F940" s="205"/>
      <c r="G940" s="205"/>
      <c r="H940" s="205"/>
    </row>
    <row r="941" spans="1:8" ht="20.100000000000001" customHeight="1" x14ac:dyDescent="0.2">
      <c r="A941" s="241"/>
      <c r="B941" s="227"/>
      <c r="C941" s="216"/>
      <c r="D941" s="205"/>
      <c r="E941" s="205"/>
      <c r="F941" s="205"/>
      <c r="G941" s="205"/>
      <c r="H941" s="205"/>
    </row>
    <row r="942" spans="1:8" ht="20.100000000000001" customHeight="1" x14ac:dyDescent="0.2">
      <c r="A942" s="241"/>
      <c r="B942" s="227"/>
      <c r="C942" s="216"/>
      <c r="D942" s="205"/>
      <c r="E942" s="205"/>
      <c r="F942" s="205"/>
      <c r="G942" s="205"/>
      <c r="H942" s="205"/>
    </row>
    <row r="943" spans="1:8" ht="20.100000000000001" customHeight="1" x14ac:dyDescent="0.2">
      <c r="A943" s="241"/>
      <c r="B943" s="227"/>
      <c r="C943" s="216"/>
      <c r="D943" s="205"/>
      <c r="E943" s="205"/>
      <c r="F943" s="205"/>
      <c r="G943" s="205"/>
      <c r="H943" s="205"/>
    </row>
    <row r="944" spans="1:8" ht="20.100000000000001" customHeight="1" x14ac:dyDescent="0.2">
      <c r="A944" s="241"/>
      <c r="B944" s="227"/>
      <c r="C944" s="216"/>
      <c r="D944" s="205"/>
      <c r="E944" s="205"/>
      <c r="F944" s="205"/>
      <c r="G944" s="205"/>
      <c r="H944" s="205"/>
    </row>
    <row r="945" spans="1:8" ht="20.100000000000001" customHeight="1" x14ac:dyDescent="0.2">
      <c r="A945" s="241"/>
      <c r="B945" s="227"/>
      <c r="C945" s="216"/>
      <c r="D945" s="205"/>
      <c r="E945" s="205"/>
      <c r="F945" s="205"/>
      <c r="G945" s="205"/>
      <c r="H945" s="205"/>
    </row>
    <row r="946" spans="1:8" ht="20.100000000000001" customHeight="1" x14ac:dyDescent="0.2">
      <c r="A946" s="241"/>
      <c r="B946" s="227"/>
      <c r="C946" s="216"/>
      <c r="D946" s="205"/>
      <c r="E946" s="205"/>
      <c r="F946" s="205"/>
      <c r="G946" s="205"/>
      <c r="H946" s="205"/>
    </row>
    <row r="947" spans="1:8" ht="20.100000000000001" customHeight="1" x14ac:dyDescent="0.2">
      <c r="A947" s="241"/>
      <c r="B947" s="227"/>
      <c r="C947" s="216"/>
      <c r="D947" s="205"/>
      <c r="E947" s="205"/>
      <c r="F947" s="205"/>
      <c r="G947" s="205"/>
      <c r="H947" s="205"/>
    </row>
    <row r="948" spans="1:8" ht="20.100000000000001" customHeight="1" x14ac:dyDescent="0.2">
      <c r="A948" s="241"/>
      <c r="B948" s="227"/>
      <c r="C948" s="216"/>
      <c r="D948" s="205"/>
      <c r="E948" s="205"/>
      <c r="F948" s="205"/>
      <c r="G948" s="205"/>
      <c r="H948" s="205"/>
    </row>
    <row r="949" spans="1:8" ht="20.100000000000001" customHeight="1" x14ac:dyDescent="0.2">
      <c r="A949" s="241"/>
      <c r="B949" s="227"/>
      <c r="C949" s="216"/>
      <c r="D949" s="205"/>
      <c r="E949" s="205"/>
      <c r="F949" s="205"/>
      <c r="G949" s="205"/>
      <c r="H949" s="205"/>
    </row>
    <row r="950" spans="1:8" ht="20.100000000000001" customHeight="1" x14ac:dyDescent="0.2">
      <c r="A950" s="241"/>
      <c r="B950" s="227"/>
      <c r="C950" s="216"/>
      <c r="D950" s="205"/>
      <c r="E950" s="205"/>
      <c r="F950" s="205"/>
      <c r="G950" s="205"/>
      <c r="H950" s="205"/>
    </row>
    <row r="951" spans="1:8" ht="20.100000000000001" customHeight="1" x14ac:dyDescent="0.2">
      <c r="A951" s="241"/>
      <c r="B951" s="227"/>
      <c r="C951" s="216"/>
      <c r="D951" s="205"/>
      <c r="E951" s="205"/>
      <c r="F951" s="205"/>
      <c r="G951" s="205"/>
      <c r="H951" s="205"/>
    </row>
    <row r="952" spans="1:8" ht="20.100000000000001" customHeight="1" x14ac:dyDescent="0.2">
      <c r="A952" s="241"/>
      <c r="B952" s="227"/>
      <c r="C952" s="216"/>
      <c r="D952" s="205"/>
      <c r="E952" s="205"/>
      <c r="F952" s="205"/>
      <c r="G952" s="205"/>
      <c r="H952" s="205"/>
    </row>
    <row r="953" spans="1:8" ht="20.100000000000001" customHeight="1" x14ac:dyDescent="0.2">
      <c r="A953" s="241"/>
      <c r="B953" s="227"/>
      <c r="C953" s="216"/>
      <c r="D953" s="205"/>
      <c r="E953" s="205"/>
      <c r="F953" s="205"/>
      <c r="G953" s="205"/>
      <c r="H953" s="205"/>
    </row>
    <row r="954" spans="1:8" ht="20.100000000000001" customHeight="1" x14ac:dyDescent="0.2">
      <c r="A954" s="241"/>
      <c r="B954" s="227"/>
      <c r="C954" s="216"/>
      <c r="D954" s="205"/>
      <c r="E954" s="205"/>
      <c r="F954" s="205"/>
      <c r="G954" s="205"/>
      <c r="H954" s="205"/>
    </row>
    <row r="955" spans="1:8" ht="20.100000000000001" customHeight="1" x14ac:dyDescent="0.2">
      <c r="A955" s="241"/>
      <c r="B955" s="227"/>
      <c r="C955" s="216"/>
      <c r="D955" s="205"/>
      <c r="E955" s="205"/>
      <c r="F955" s="205"/>
      <c r="G955" s="205"/>
      <c r="H955" s="205"/>
    </row>
    <row r="956" spans="1:8" ht="20.100000000000001" customHeight="1" x14ac:dyDescent="0.2">
      <c r="A956" s="241"/>
      <c r="B956" s="227"/>
      <c r="C956" s="216"/>
      <c r="D956" s="205"/>
      <c r="E956" s="205"/>
      <c r="F956" s="205"/>
      <c r="G956" s="205"/>
      <c r="H956" s="205"/>
    </row>
    <row r="957" spans="1:8" ht="20.100000000000001" customHeight="1" x14ac:dyDescent="0.2">
      <c r="A957" s="241"/>
      <c r="B957" s="227"/>
      <c r="C957" s="216"/>
      <c r="D957" s="205"/>
      <c r="E957" s="205"/>
      <c r="F957" s="205"/>
      <c r="G957" s="205"/>
      <c r="H957" s="205"/>
    </row>
    <row r="958" spans="1:8" ht="20.100000000000001" customHeight="1" x14ac:dyDescent="0.2">
      <c r="A958" s="241"/>
      <c r="B958" s="227"/>
      <c r="C958" s="216"/>
      <c r="D958" s="205"/>
      <c r="E958" s="205"/>
      <c r="F958" s="205"/>
      <c r="G958" s="205"/>
      <c r="H958" s="205"/>
    </row>
    <row r="959" spans="1:8" ht="20.100000000000001" customHeight="1" x14ac:dyDescent="0.2">
      <c r="A959" s="241"/>
      <c r="B959" s="227"/>
      <c r="C959" s="216"/>
      <c r="D959" s="205"/>
      <c r="E959" s="205"/>
      <c r="F959" s="205"/>
      <c r="G959" s="205"/>
      <c r="H959" s="205"/>
    </row>
    <row r="960" spans="1:8" ht="20.100000000000001" customHeight="1" x14ac:dyDescent="0.2">
      <c r="A960" s="241"/>
      <c r="B960" s="227"/>
      <c r="C960" s="216"/>
      <c r="D960" s="205"/>
      <c r="E960" s="205"/>
      <c r="F960" s="205"/>
      <c r="G960" s="205"/>
      <c r="H960" s="205"/>
    </row>
    <row r="961" spans="1:8" ht="20.100000000000001" customHeight="1" x14ac:dyDescent="0.2">
      <c r="A961" s="241"/>
      <c r="B961" s="227"/>
      <c r="C961" s="216"/>
      <c r="D961" s="205"/>
      <c r="E961" s="205"/>
      <c r="F961" s="205"/>
      <c r="G961" s="205"/>
      <c r="H961" s="205"/>
    </row>
    <row r="962" spans="1:8" ht="20.100000000000001" customHeight="1" x14ac:dyDescent="0.2">
      <c r="A962" s="241"/>
      <c r="B962" s="227"/>
      <c r="C962" s="216"/>
      <c r="D962" s="205"/>
      <c r="E962" s="205"/>
      <c r="F962" s="205"/>
      <c r="G962" s="205"/>
      <c r="H962" s="205"/>
    </row>
    <row r="963" spans="1:8" ht="20.100000000000001" customHeight="1" x14ac:dyDescent="0.2">
      <c r="A963" s="241"/>
      <c r="B963" s="227"/>
      <c r="C963" s="216"/>
      <c r="D963" s="205"/>
      <c r="E963" s="205"/>
      <c r="F963" s="205"/>
      <c r="G963" s="205"/>
      <c r="H963" s="205"/>
    </row>
    <row r="964" spans="1:8" ht="20.100000000000001" customHeight="1" x14ac:dyDescent="0.2">
      <c r="A964" s="241"/>
      <c r="B964" s="227"/>
      <c r="C964" s="216"/>
      <c r="D964" s="205"/>
      <c r="E964" s="205"/>
      <c r="F964" s="205"/>
      <c r="G964" s="205"/>
      <c r="H964" s="205"/>
    </row>
    <row r="965" spans="1:8" ht="20.100000000000001" customHeight="1" x14ac:dyDescent="0.2">
      <c r="A965" s="241"/>
      <c r="B965" s="227"/>
      <c r="C965" s="216"/>
      <c r="D965" s="205"/>
      <c r="E965" s="205"/>
      <c r="F965" s="205"/>
      <c r="G965" s="205"/>
      <c r="H965" s="205"/>
    </row>
    <row r="966" spans="1:8" ht="20.100000000000001" customHeight="1" x14ac:dyDescent="0.2">
      <c r="A966" s="241"/>
      <c r="B966" s="227"/>
      <c r="C966" s="216"/>
      <c r="D966" s="205"/>
      <c r="E966" s="205"/>
      <c r="F966" s="205"/>
      <c r="G966" s="205"/>
      <c r="H966" s="205"/>
    </row>
    <row r="967" spans="1:8" ht="20.100000000000001" customHeight="1" x14ac:dyDescent="0.2">
      <c r="A967" s="241"/>
      <c r="B967" s="227"/>
      <c r="C967" s="216"/>
      <c r="D967" s="205"/>
      <c r="E967" s="205"/>
      <c r="F967" s="205"/>
      <c r="G967" s="205"/>
      <c r="H967" s="205"/>
    </row>
    <row r="968" spans="1:8" ht="20.100000000000001" customHeight="1" x14ac:dyDescent="0.2">
      <c r="A968" s="241"/>
      <c r="B968" s="227"/>
      <c r="C968" s="216"/>
      <c r="D968" s="205"/>
      <c r="E968" s="205"/>
      <c r="F968" s="205"/>
      <c r="G968" s="205"/>
      <c r="H968" s="205"/>
    </row>
    <row r="969" spans="1:8" ht="20.100000000000001" customHeight="1" x14ac:dyDescent="0.2">
      <c r="A969" s="241"/>
      <c r="B969" s="227"/>
      <c r="C969" s="216"/>
      <c r="D969" s="205"/>
      <c r="E969" s="205"/>
      <c r="F969" s="205"/>
      <c r="G969" s="205"/>
      <c r="H969" s="205"/>
    </row>
    <row r="970" spans="1:8" ht="20.100000000000001" customHeight="1" x14ac:dyDescent="0.2">
      <c r="A970" s="241"/>
      <c r="B970" s="227"/>
      <c r="C970" s="216"/>
      <c r="D970" s="205"/>
      <c r="E970" s="205"/>
      <c r="F970" s="205"/>
      <c r="G970" s="205"/>
      <c r="H970" s="205"/>
    </row>
    <row r="971" spans="1:8" ht="20.100000000000001" customHeight="1" x14ac:dyDescent="0.2">
      <c r="A971" s="241"/>
      <c r="B971" s="227"/>
      <c r="C971" s="216"/>
      <c r="D971" s="205"/>
      <c r="E971" s="205"/>
      <c r="F971" s="205"/>
      <c r="G971" s="205"/>
      <c r="H971" s="205"/>
    </row>
    <row r="972" spans="1:8" ht="20.100000000000001" customHeight="1" x14ac:dyDescent="0.2">
      <c r="A972" s="241"/>
      <c r="B972" s="227"/>
      <c r="C972" s="216"/>
      <c r="D972" s="205"/>
      <c r="E972" s="205"/>
      <c r="F972" s="205"/>
      <c r="G972" s="205"/>
      <c r="H972" s="205"/>
    </row>
    <row r="973" spans="1:8" ht="20.100000000000001" customHeight="1" x14ac:dyDescent="0.2">
      <c r="A973" s="241"/>
      <c r="B973" s="227"/>
      <c r="C973" s="216"/>
      <c r="D973" s="205"/>
      <c r="E973" s="205"/>
      <c r="F973" s="205"/>
      <c r="G973" s="205"/>
      <c r="H973" s="205"/>
    </row>
    <row r="974" spans="1:8" ht="20.100000000000001" customHeight="1" x14ac:dyDescent="0.2">
      <c r="A974" s="241"/>
      <c r="B974" s="227"/>
      <c r="C974" s="216"/>
      <c r="D974" s="205"/>
      <c r="E974" s="205"/>
      <c r="F974" s="205"/>
      <c r="G974" s="205"/>
      <c r="H974" s="205"/>
    </row>
    <row r="975" spans="1:8" ht="20.100000000000001" customHeight="1" x14ac:dyDescent="0.2">
      <c r="A975" s="241"/>
      <c r="B975" s="227"/>
      <c r="C975" s="216"/>
      <c r="D975" s="205"/>
      <c r="E975" s="205"/>
      <c r="F975" s="205"/>
      <c r="G975" s="205"/>
      <c r="H975" s="205"/>
    </row>
    <row r="976" spans="1:8" ht="20.100000000000001" customHeight="1" x14ac:dyDescent="0.2">
      <c r="A976" s="241"/>
      <c r="B976" s="227"/>
      <c r="C976" s="216"/>
      <c r="D976" s="205"/>
      <c r="E976" s="205"/>
      <c r="F976" s="205"/>
      <c r="G976" s="205"/>
      <c r="H976" s="205"/>
    </row>
    <row r="977" spans="1:8" ht="20.100000000000001" customHeight="1" x14ac:dyDescent="0.2">
      <c r="A977" s="241"/>
      <c r="B977" s="227"/>
      <c r="C977" s="216"/>
      <c r="D977" s="205"/>
      <c r="E977" s="205"/>
      <c r="F977" s="205"/>
      <c r="G977" s="205"/>
      <c r="H977" s="205"/>
    </row>
    <row r="978" spans="1:8" ht="20.100000000000001" customHeight="1" x14ac:dyDescent="0.2">
      <c r="A978" s="241"/>
      <c r="B978" s="227"/>
      <c r="C978" s="216"/>
      <c r="D978" s="205"/>
      <c r="E978" s="205"/>
      <c r="F978" s="205"/>
      <c r="G978" s="205"/>
      <c r="H978" s="205"/>
    </row>
    <row r="979" spans="1:8" ht="20.100000000000001" customHeight="1" x14ac:dyDescent="0.2">
      <c r="A979" s="241"/>
      <c r="B979" s="227"/>
      <c r="C979" s="216"/>
      <c r="D979" s="205"/>
      <c r="E979" s="205"/>
      <c r="F979" s="205"/>
      <c r="G979" s="205"/>
      <c r="H979" s="205"/>
    </row>
    <row r="980" spans="1:8" ht="20.100000000000001" customHeight="1" x14ac:dyDescent="0.2">
      <c r="A980" s="241"/>
      <c r="B980" s="227"/>
      <c r="C980" s="216"/>
      <c r="D980" s="205"/>
      <c r="E980" s="205"/>
      <c r="F980" s="205"/>
      <c r="G980" s="205"/>
      <c r="H980" s="205"/>
    </row>
    <row r="981" spans="1:8" ht="20.100000000000001" customHeight="1" x14ac:dyDescent="0.2">
      <c r="A981" s="241"/>
      <c r="B981" s="227"/>
      <c r="C981" s="216"/>
      <c r="D981" s="205"/>
      <c r="E981" s="205"/>
      <c r="F981" s="205"/>
      <c r="G981" s="205"/>
      <c r="H981" s="205"/>
    </row>
    <row r="982" spans="1:8" ht="20.100000000000001" customHeight="1" x14ac:dyDescent="0.2">
      <c r="A982" s="241"/>
      <c r="B982" s="227"/>
      <c r="C982" s="216"/>
      <c r="D982" s="205"/>
      <c r="E982" s="205"/>
      <c r="F982" s="205"/>
      <c r="G982" s="205"/>
      <c r="H982" s="205"/>
    </row>
    <row r="983" spans="1:8" ht="20.100000000000001" customHeight="1" x14ac:dyDescent="0.2">
      <c r="A983" s="241"/>
      <c r="B983" s="227"/>
      <c r="C983" s="216"/>
      <c r="D983" s="205"/>
      <c r="E983" s="205"/>
      <c r="F983" s="205"/>
      <c r="G983" s="205"/>
      <c r="H983" s="205"/>
    </row>
    <row r="984" spans="1:8" ht="20.100000000000001" customHeight="1" x14ac:dyDescent="0.2">
      <c r="A984" s="241"/>
      <c r="B984" s="227"/>
      <c r="C984" s="216"/>
      <c r="D984" s="205"/>
      <c r="E984" s="205"/>
      <c r="F984" s="205"/>
      <c r="G984" s="205"/>
      <c r="H984" s="205"/>
    </row>
    <row r="985" spans="1:8" ht="20.100000000000001" customHeight="1" x14ac:dyDescent="0.2">
      <c r="A985" s="241"/>
      <c r="B985" s="227"/>
      <c r="C985" s="216"/>
      <c r="D985" s="205"/>
      <c r="E985" s="205"/>
      <c r="F985" s="205"/>
      <c r="G985" s="205"/>
      <c r="H985" s="205"/>
    </row>
    <row r="986" spans="1:8" ht="20.100000000000001" customHeight="1" x14ac:dyDescent="0.2">
      <c r="A986" s="241"/>
      <c r="B986" s="227"/>
      <c r="C986" s="216"/>
      <c r="D986" s="205"/>
      <c r="E986" s="205"/>
      <c r="F986" s="205"/>
      <c r="G986" s="205"/>
      <c r="H986" s="205"/>
    </row>
    <row r="987" spans="1:8" ht="20.100000000000001" customHeight="1" x14ac:dyDescent="0.2">
      <c r="A987" s="241"/>
      <c r="B987" s="227"/>
      <c r="C987" s="216"/>
      <c r="D987" s="205"/>
      <c r="E987" s="205"/>
      <c r="F987" s="205"/>
      <c r="G987" s="205"/>
      <c r="H987" s="205"/>
    </row>
    <row r="988" spans="1:8" ht="20.100000000000001" customHeight="1" x14ac:dyDescent="0.2">
      <c r="A988" s="241"/>
      <c r="B988" s="227"/>
      <c r="C988" s="216"/>
      <c r="D988" s="205"/>
      <c r="E988" s="205"/>
      <c r="F988" s="205"/>
      <c r="G988" s="205"/>
      <c r="H988" s="205"/>
    </row>
    <row r="989" spans="1:8" ht="20.100000000000001" customHeight="1" x14ac:dyDescent="0.2">
      <c r="A989" s="241"/>
      <c r="B989" s="227"/>
      <c r="C989" s="216"/>
      <c r="D989" s="205"/>
      <c r="E989" s="205"/>
      <c r="F989" s="205"/>
      <c r="G989" s="205"/>
      <c r="H989" s="205"/>
    </row>
    <row r="990" spans="1:8" ht="20.100000000000001" customHeight="1" x14ac:dyDescent="0.2">
      <c r="A990" s="241"/>
      <c r="B990" s="227"/>
      <c r="C990" s="216"/>
      <c r="D990" s="205"/>
      <c r="E990" s="205"/>
      <c r="F990" s="205"/>
      <c r="G990" s="205"/>
      <c r="H990" s="205"/>
    </row>
    <row r="991" spans="1:8" ht="20.100000000000001" customHeight="1" x14ac:dyDescent="0.2">
      <c r="A991" s="241"/>
      <c r="B991" s="227"/>
      <c r="C991" s="216"/>
      <c r="D991" s="205"/>
      <c r="E991" s="205"/>
      <c r="F991" s="205"/>
      <c r="G991" s="205"/>
      <c r="H991" s="205"/>
    </row>
    <row r="992" spans="1:8" ht="20.100000000000001" customHeight="1" x14ac:dyDescent="0.2">
      <c r="A992" s="241"/>
      <c r="B992" s="227"/>
      <c r="C992" s="216"/>
      <c r="D992" s="205"/>
      <c r="E992" s="205"/>
      <c r="F992" s="205"/>
      <c r="G992" s="205"/>
      <c r="H992" s="205"/>
    </row>
    <row r="993" spans="1:8" ht="20.100000000000001" customHeight="1" x14ac:dyDescent="0.2">
      <c r="A993" s="241"/>
      <c r="B993" s="227"/>
      <c r="C993" s="216"/>
      <c r="D993" s="205"/>
      <c r="E993" s="205"/>
      <c r="F993" s="205"/>
      <c r="G993" s="205"/>
      <c r="H993" s="205"/>
    </row>
    <row r="994" spans="1:8" ht="20.100000000000001" customHeight="1" x14ac:dyDescent="0.2">
      <c r="A994" s="241"/>
      <c r="B994" s="227"/>
      <c r="C994" s="216"/>
      <c r="D994" s="205"/>
      <c r="E994" s="205"/>
      <c r="F994" s="205"/>
      <c r="G994" s="205"/>
      <c r="H994" s="205"/>
    </row>
    <row r="995" spans="1:8" ht="20.100000000000001" customHeight="1" x14ac:dyDescent="0.2">
      <c r="A995" s="241"/>
      <c r="B995" s="227"/>
      <c r="C995" s="216"/>
      <c r="D995" s="205"/>
      <c r="E995" s="205"/>
      <c r="F995" s="205"/>
      <c r="G995" s="205"/>
      <c r="H995" s="205"/>
    </row>
    <row r="996" spans="1:8" ht="20.100000000000001" customHeight="1" x14ac:dyDescent="0.2">
      <c r="A996" s="241"/>
      <c r="B996" s="227"/>
      <c r="C996" s="216"/>
      <c r="D996" s="205"/>
      <c r="E996" s="205"/>
      <c r="F996" s="205"/>
      <c r="G996" s="205"/>
      <c r="H996" s="205"/>
    </row>
    <row r="997" spans="1:8" ht="20.100000000000001" customHeight="1" x14ac:dyDescent="0.2">
      <c r="A997" s="241"/>
      <c r="B997" s="227"/>
      <c r="C997" s="216"/>
      <c r="D997" s="205"/>
      <c r="E997" s="205"/>
      <c r="F997" s="205"/>
      <c r="G997" s="205"/>
      <c r="H997" s="205"/>
    </row>
    <row r="998" spans="1:8" ht="20.100000000000001" customHeight="1" x14ac:dyDescent="0.2">
      <c r="A998" s="241"/>
      <c r="B998" s="227"/>
      <c r="C998" s="216"/>
      <c r="D998" s="205"/>
      <c r="E998" s="205"/>
      <c r="F998" s="205"/>
      <c r="G998" s="205"/>
      <c r="H998" s="205"/>
    </row>
    <row r="999" spans="1:8" ht="20.100000000000001" customHeight="1" x14ac:dyDescent="0.2">
      <c r="A999" s="241"/>
      <c r="B999" s="227"/>
      <c r="C999" s="216"/>
      <c r="D999" s="205"/>
      <c r="E999" s="205"/>
      <c r="F999" s="205"/>
      <c r="G999" s="205"/>
      <c r="H999" s="205"/>
    </row>
    <row r="1000" spans="1:8" ht="20.100000000000001" customHeight="1" x14ac:dyDescent="0.2">
      <c r="A1000" s="241"/>
      <c r="B1000" s="227"/>
      <c r="C1000" s="216"/>
      <c r="D1000" s="205"/>
      <c r="E1000" s="205"/>
      <c r="F1000" s="205"/>
      <c r="G1000" s="205"/>
      <c r="H1000" s="205"/>
    </row>
    <row r="1001" spans="1:8" ht="20.100000000000001" customHeight="1" x14ac:dyDescent="0.2">
      <c r="A1001" s="241"/>
      <c r="B1001" s="227"/>
      <c r="C1001" s="216"/>
      <c r="D1001" s="205"/>
      <c r="E1001" s="205"/>
      <c r="F1001" s="205"/>
      <c r="G1001" s="205"/>
      <c r="H1001" s="205"/>
    </row>
    <row r="1002" spans="1:8" ht="20.100000000000001" customHeight="1" x14ac:dyDescent="0.2">
      <c r="A1002" s="241"/>
      <c r="B1002" s="227"/>
      <c r="C1002" s="216"/>
      <c r="D1002" s="205"/>
      <c r="E1002" s="205"/>
      <c r="F1002" s="205"/>
      <c r="G1002" s="205"/>
      <c r="H1002" s="205"/>
    </row>
    <row r="1003" spans="1:8" ht="20.100000000000001" customHeight="1" x14ac:dyDescent="0.2">
      <c r="A1003" s="241"/>
      <c r="B1003" s="227"/>
      <c r="C1003" s="216"/>
      <c r="D1003" s="205"/>
      <c r="E1003" s="205"/>
      <c r="F1003" s="205"/>
      <c r="G1003" s="205"/>
      <c r="H1003" s="205"/>
    </row>
    <row r="1004" spans="1:8" ht="20.100000000000001" customHeight="1" x14ac:dyDescent="0.2">
      <c r="A1004" s="241"/>
      <c r="B1004" s="227"/>
      <c r="C1004" s="216"/>
      <c r="D1004" s="205"/>
      <c r="E1004" s="205"/>
      <c r="F1004" s="205"/>
      <c r="G1004" s="205"/>
      <c r="H1004" s="205"/>
    </row>
    <row r="1005" spans="1:8" ht="20.100000000000001" customHeight="1" x14ac:dyDescent="0.2">
      <c r="A1005" s="241"/>
      <c r="B1005" s="227"/>
      <c r="C1005" s="216"/>
      <c r="D1005" s="205"/>
      <c r="E1005" s="205"/>
      <c r="F1005" s="205"/>
      <c r="G1005" s="205"/>
      <c r="H1005" s="205"/>
    </row>
    <row r="1006" spans="1:8" ht="20.100000000000001" customHeight="1" x14ac:dyDescent="0.2">
      <c r="A1006" s="241"/>
      <c r="B1006" s="227"/>
      <c r="C1006" s="216"/>
      <c r="D1006" s="205"/>
      <c r="E1006" s="205"/>
      <c r="F1006" s="205"/>
      <c r="G1006" s="205"/>
      <c r="H1006" s="205"/>
    </row>
    <row r="1007" spans="1:8" ht="20.100000000000001" customHeight="1" x14ac:dyDescent="0.2">
      <c r="A1007" s="241"/>
      <c r="B1007" s="227"/>
      <c r="C1007" s="216"/>
      <c r="D1007" s="205"/>
      <c r="E1007" s="205"/>
      <c r="F1007" s="205"/>
      <c r="G1007" s="205"/>
      <c r="H1007" s="205"/>
    </row>
    <row r="1008" spans="1:8" ht="20.100000000000001" customHeight="1" x14ac:dyDescent="0.2">
      <c r="A1008" s="241"/>
      <c r="B1008" s="227"/>
      <c r="C1008" s="216"/>
      <c r="D1008" s="205"/>
      <c r="E1008" s="205"/>
      <c r="F1008" s="205"/>
      <c r="G1008" s="205"/>
      <c r="H1008" s="205"/>
    </row>
    <row r="1009" spans="1:8" ht="20.100000000000001" customHeight="1" x14ac:dyDescent="0.2">
      <c r="A1009" s="241"/>
      <c r="B1009" s="227"/>
      <c r="C1009" s="216"/>
      <c r="D1009" s="205"/>
      <c r="E1009" s="205"/>
      <c r="F1009" s="205"/>
      <c r="G1009" s="205"/>
      <c r="H1009" s="205"/>
    </row>
    <row r="1010" spans="1:8" ht="20.100000000000001" customHeight="1" x14ac:dyDescent="0.2">
      <c r="A1010" s="241"/>
      <c r="B1010" s="227"/>
      <c r="C1010" s="216"/>
      <c r="D1010" s="205"/>
      <c r="E1010" s="205"/>
      <c r="F1010" s="205"/>
      <c r="G1010" s="205"/>
      <c r="H1010" s="205"/>
    </row>
    <row r="1011" spans="1:8" ht="20.100000000000001" customHeight="1" x14ac:dyDescent="0.2">
      <c r="A1011" s="241"/>
      <c r="B1011" s="227"/>
      <c r="C1011" s="216"/>
      <c r="D1011" s="205"/>
      <c r="E1011" s="205"/>
      <c r="F1011" s="205"/>
      <c r="G1011" s="205"/>
      <c r="H1011" s="205"/>
    </row>
    <row r="1012" spans="1:8" ht="20.100000000000001" customHeight="1" x14ac:dyDescent="0.2">
      <c r="A1012" s="241"/>
      <c r="B1012" s="227"/>
      <c r="C1012" s="216"/>
      <c r="D1012" s="205"/>
      <c r="E1012" s="205"/>
      <c r="F1012" s="205"/>
      <c r="G1012" s="205"/>
      <c r="H1012" s="205"/>
    </row>
    <row r="1013" spans="1:8" ht="20.100000000000001" customHeight="1" x14ac:dyDescent="0.2">
      <c r="A1013" s="241"/>
      <c r="B1013" s="227"/>
      <c r="C1013" s="216"/>
      <c r="D1013" s="205"/>
      <c r="E1013" s="205"/>
      <c r="F1013" s="205"/>
      <c r="G1013" s="205"/>
      <c r="H1013" s="205"/>
    </row>
    <row r="1014" spans="1:8" ht="20.100000000000001" customHeight="1" x14ac:dyDescent="0.2">
      <c r="A1014" s="241"/>
      <c r="B1014" s="227"/>
      <c r="C1014" s="216"/>
      <c r="D1014" s="205"/>
      <c r="E1014" s="205"/>
      <c r="F1014" s="205"/>
      <c r="G1014" s="205"/>
      <c r="H1014" s="205"/>
    </row>
    <row r="1015" spans="1:8" ht="20.100000000000001" customHeight="1" x14ac:dyDescent="0.2">
      <c r="A1015" s="241"/>
      <c r="B1015" s="227"/>
      <c r="C1015" s="216"/>
      <c r="D1015" s="205"/>
      <c r="E1015" s="205"/>
      <c r="F1015" s="205"/>
      <c r="G1015" s="205"/>
      <c r="H1015" s="205"/>
    </row>
    <row r="1016" spans="1:8" ht="20.100000000000001" customHeight="1" x14ac:dyDescent="0.2">
      <c r="A1016" s="241"/>
      <c r="B1016" s="227"/>
      <c r="C1016" s="216"/>
      <c r="D1016" s="205"/>
      <c r="E1016" s="205"/>
      <c r="F1016" s="205"/>
      <c r="G1016" s="205"/>
      <c r="H1016" s="205"/>
    </row>
    <row r="1017" spans="1:8" ht="20.100000000000001" customHeight="1" x14ac:dyDescent="0.2">
      <c r="A1017" s="241"/>
      <c r="B1017" s="227"/>
      <c r="C1017" s="216"/>
      <c r="D1017" s="205"/>
      <c r="E1017" s="205"/>
      <c r="F1017" s="205"/>
      <c r="G1017" s="205"/>
      <c r="H1017" s="205"/>
    </row>
    <row r="1018" spans="1:8" ht="20.100000000000001" customHeight="1" x14ac:dyDescent="0.2">
      <c r="A1018" s="241"/>
      <c r="B1018" s="227"/>
      <c r="C1018" s="216"/>
      <c r="D1018" s="205"/>
      <c r="E1018" s="205"/>
      <c r="F1018" s="205"/>
      <c r="G1018" s="205"/>
      <c r="H1018" s="205"/>
    </row>
    <row r="1019" spans="1:8" ht="20.100000000000001" customHeight="1" x14ac:dyDescent="0.2">
      <c r="A1019" s="241"/>
      <c r="B1019" s="227"/>
      <c r="C1019" s="216"/>
      <c r="D1019" s="205"/>
      <c r="E1019" s="205"/>
      <c r="F1019" s="205"/>
      <c r="G1019" s="205"/>
      <c r="H1019" s="205"/>
    </row>
    <row r="1020" spans="1:8" ht="20.100000000000001" customHeight="1" x14ac:dyDescent="0.2">
      <c r="A1020" s="241"/>
      <c r="B1020" s="227"/>
      <c r="C1020" s="216"/>
      <c r="D1020" s="205"/>
      <c r="E1020" s="205"/>
      <c r="F1020" s="205"/>
      <c r="G1020" s="205"/>
      <c r="H1020" s="205"/>
    </row>
    <row r="1021" spans="1:8" ht="20.100000000000001" customHeight="1" x14ac:dyDescent="0.2">
      <c r="A1021" s="241"/>
      <c r="B1021" s="227"/>
      <c r="C1021" s="216"/>
      <c r="D1021" s="205"/>
      <c r="E1021" s="205"/>
      <c r="F1021" s="205"/>
      <c r="G1021" s="205"/>
      <c r="H1021" s="205"/>
    </row>
    <row r="1022" spans="1:8" ht="20.100000000000001" customHeight="1" x14ac:dyDescent="0.2">
      <c r="A1022" s="241"/>
      <c r="B1022" s="227"/>
      <c r="C1022" s="216"/>
      <c r="D1022" s="205"/>
      <c r="E1022" s="205"/>
      <c r="F1022" s="205"/>
      <c r="G1022" s="205"/>
      <c r="H1022" s="205"/>
    </row>
    <row r="1023" spans="1:8" ht="20.100000000000001" customHeight="1" x14ac:dyDescent="0.2">
      <c r="A1023" s="241"/>
      <c r="B1023" s="227"/>
      <c r="C1023" s="216"/>
      <c r="D1023" s="205"/>
      <c r="E1023" s="205"/>
      <c r="F1023" s="205"/>
      <c r="G1023" s="205"/>
      <c r="H1023" s="205"/>
    </row>
    <row r="1024" spans="1:8" ht="20.100000000000001" customHeight="1" x14ac:dyDescent="0.2">
      <c r="A1024" s="241"/>
      <c r="B1024" s="227"/>
      <c r="C1024" s="216"/>
      <c r="D1024" s="205"/>
      <c r="E1024" s="205"/>
      <c r="F1024" s="205"/>
      <c r="G1024" s="205"/>
      <c r="H1024" s="205"/>
    </row>
    <row r="1025" spans="1:8" ht="20.100000000000001" customHeight="1" x14ac:dyDescent="0.2">
      <c r="A1025" s="241"/>
      <c r="B1025" s="227"/>
      <c r="C1025" s="216"/>
      <c r="D1025" s="205"/>
      <c r="E1025" s="205"/>
      <c r="F1025" s="205"/>
      <c r="G1025" s="205"/>
      <c r="H1025" s="205"/>
    </row>
    <row r="1026" spans="1:8" ht="20.100000000000001" customHeight="1" x14ac:dyDescent="0.2">
      <c r="A1026" s="241"/>
      <c r="B1026" s="227"/>
      <c r="C1026" s="216"/>
      <c r="D1026" s="205"/>
      <c r="E1026" s="205"/>
      <c r="F1026" s="205"/>
      <c r="G1026" s="205"/>
      <c r="H1026" s="205"/>
    </row>
    <row r="1027" spans="1:8" ht="20.100000000000001" customHeight="1" x14ac:dyDescent="0.2">
      <c r="A1027" s="241"/>
      <c r="B1027" s="227"/>
      <c r="C1027" s="216"/>
      <c r="D1027" s="205"/>
      <c r="E1027" s="205"/>
      <c r="F1027" s="205"/>
      <c r="G1027" s="205"/>
      <c r="H1027" s="205"/>
    </row>
    <row r="1028" spans="1:8" ht="20.100000000000001" customHeight="1" x14ac:dyDescent="0.2">
      <c r="A1028" s="241"/>
      <c r="B1028" s="227"/>
      <c r="C1028" s="216"/>
      <c r="D1028" s="205"/>
      <c r="E1028" s="205"/>
      <c r="F1028" s="205"/>
      <c r="G1028" s="205"/>
      <c r="H1028" s="205"/>
    </row>
    <row r="1029" spans="1:8" ht="20.100000000000001" customHeight="1" x14ac:dyDescent="0.2">
      <c r="A1029" s="241"/>
      <c r="B1029" s="227"/>
      <c r="C1029" s="216"/>
      <c r="D1029" s="205"/>
      <c r="E1029" s="205"/>
      <c r="F1029" s="205"/>
      <c r="G1029" s="205"/>
      <c r="H1029" s="205"/>
    </row>
    <row r="1030" spans="1:8" ht="20.100000000000001" customHeight="1" x14ac:dyDescent="0.2">
      <c r="A1030" s="241"/>
      <c r="B1030" s="227"/>
      <c r="C1030" s="216"/>
      <c r="D1030" s="205"/>
      <c r="E1030" s="205"/>
      <c r="F1030" s="205"/>
      <c r="G1030" s="205"/>
      <c r="H1030" s="205"/>
    </row>
    <row r="1031" spans="1:8" ht="20.100000000000001" customHeight="1" x14ac:dyDescent="0.2">
      <c r="A1031" s="241"/>
      <c r="B1031" s="227"/>
      <c r="C1031" s="216"/>
      <c r="D1031" s="205"/>
      <c r="E1031" s="205"/>
      <c r="F1031" s="205"/>
      <c r="G1031" s="205"/>
      <c r="H1031" s="205"/>
    </row>
    <row r="1032" spans="1:8" ht="20.100000000000001" customHeight="1" x14ac:dyDescent="0.2">
      <c r="A1032" s="241"/>
      <c r="B1032" s="227"/>
      <c r="C1032" s="216"/>
      <c r="D1032" s="205"/>
      <c r="E1032" s="205"/>
      <c r="F1032" s="205"/>
      <c r="G1032" s="205"/>
      <c r="H1032" s="205"/>
    </row>
    <row r="1033" spans="1:8" ht="20.100000000000001" customHeight="1" x14ac:dyDescent="0.2">
      <c r="A1033" s="241"/>
      <c r="B1033" s="227"/>
      <c r="C1033" s="216"/>
      <c r="D1033" s="205"/>
      <c r="E1033" s="205"/>
      <c r="F1033" s="205"/>
      <c r="G1033" s="205"/>
      <c r="H1033" s="205"/>
    </row>
    <row r="1034" spans="1:8" ht="20.100000000000001" customHeight="1" x14ac:dyDescent="0.2">
      <c r="A1034" s="241"/>
      <c r="B1034" s="227"/>
      <c r="C1034" s="216"/>
      <c r="D1034" s="205"/>
      <c r="E1034" s="205"/>
      <c r="F1034" s="205"/>
      <c r="G1034" s="205"/>
      <c r="H1034" s="205"/>
    </row>
    <row r="1035" spans="1:8" ht="20.100000000000001" customHeight="1" x14ac:dyDescent="0.2">
      <c r="A1035" s="241"/>
      <c r="B1035" s="227"/>
      <c r="C1035" s="216"/>
      <c r="D1035" s="205"/>
      <c r="E1035" s="205"/>
      <c r="F1035" s="205"/>
      <c r="G1035" s="205"/>
      <c r="H1035" s="205"/>
    </row>
    <row r="1036" spans="1:8" ht="20.100000000000001" customHeight="1" x14ac:dyDescent="0.2">
      <c r="A1036" s="241"/>
      <c r="B1036" s="227"/>
      <c r="C1036" s="216"/>
      <c r="D1036" s="205"/>
      <c r="E1036" s="205"/>
      <c r="F1036" s="205"/>
      <c r="G1036" s="205"/>
      <c r="H1036" s="205"/>
    </row>
    <row r="1037" spans="1:8" ht="20.100000000000001" customHeight="1" x14ac:dyDescent="0.2">
      <c r="A1037" s="241"/>
      <c r="B1037" s="227"/>
      <c r="C1037" s="216"/>
      <c r="D1037" s="205"/>
      <c r="E1037" s="205"/>
      <c r="F1037" s="205"/>
      <c r="G1037" s="205"/>
      <c r="H1037" s="205"/>
    </row>
    <row r="1038" spans="1:8" ht="20.100000000000001" customHeight="1" x14ac:dyDescent="0.2">
      <c r="A1038" s="241"/>
      <c r="B1038" s="227"/>
      <c r="C1038" s="216"/>
      <c r="D1038" s="205"/>
      <c r="E1038" s="205"/>
      <c r="F1038" s="205"/>
      <c r="G1038" s="205"/>
      <c r="H1038" s="205"/>
    </row>
    <row r="1039" spans="1:8" ht="20.100000000000001" customHeight="1" x14ac:dyDescent="0.2">
      <c r="A1039" s="241"/>
      <c r="B1039" s="227"/>
      <c r="C1039" s="216"/>
      <c r="D1039" s="205"/>
      <c r="E1039" s="205"/>
      <c r="F1039" s="205"/>
      <c r="G1039" s="205"/>
      <c r="H1039" s="205"/>
    </row>
    <row r="1040" spans="1:8" ht="20.100000000000001" customHeight="1" x14ac:dyDescent="0.2">
      <c r="A1040" s="241"/>
      <c r="B1040" s="227"/>
      <c r="C1040" s="216"/>
      <c r="D1040" s="205"/>
      <c r="E1040" s="205"/>
      <c r="F1040" s="205"/>
      <c r="G1040" s="205"/>
      <c r="H1040" s="205"/>
    </row>
    <row r="1041" spans="1:8" ht="20.100000000000001" customHeight="1" x14ac:dyDescent="0.2">
      <c r="A1041" s="241"/>
      <c r="B1041" s="227"/>
      <c r="C1041" s="216"/>
      <c r="D1041" s="205"/>
      <c r="E1041" s="205"/>
      <c r="F1041" s="205"/>
      <c r="G1041" s="205"/>
      <c r="H1041" s="205"/>
    </row>
    <row r="1042" spans="1:8" ht="20.100000000000001" customHeight="1" x14ac:dyDescent="0.2">
      <c r="A1042" s="241"/>
      <c r="B1042" s="227"/>
      <c r="C1042" s="216"/>
      <c r="D1042" s="205"/>
      <c r="E1042" s="205"/>
      <c r="F1042" s="205"/>
      <c r="G1042" s="205"/>
      <c r="H1042" s="205"/>
    </row>
    <row r="1043" spans="1:8" ht="20.100000000000001" customHeight="1" x14ac:dyDescent="0.2">
      <c r="A1043" s="241"/>
      <c r="B1043" s="227"/>
      <c r="C1043" s="216"/>
      <c r="D1043" s="205"/>
      <c r="E1043" s="205"/>
      <c r="F1043" s="205"/>
      <c r="G1043" s="205"/>
      <c r="H1043" s="205"/>
    </row>
    <row r="1044" spans="1:8" ht="20.100000000000001" customHeight="1" x14ac:dyDescent="0.2">
      <c r="A1044" s="241"/>
      <c r="B1044" s="227"/>
      <c r="C1044" s="216"/>
      <c r="D1044" s="205"/>
      <c r="E1044" s="205"/>
      <c r="F1044" s="205"/>
      <c r="G1044" s="205"/>
      <c r="H1044" s="205"/>
    </row>
    <row r="1045" spans="1:8" ht="20.100000000000001" customHeight="1" x14ac:dyDescent="0.2">
      <c r="A1045" s="241"/>
      <c r="B1045" s="227"/>
      <c r="C1045" s="216"/>
      <c r="D1045" s="205"/>
      <c r="E1045" s="205"/>
      <c r="F1045" s="205"/>
      <c r="G1045" s="205"/>
      <c r="H1045" s="205"/>
    </row>
    <row r="1046" spans="1:8" ht="20.100000000000001" customHeight="1" x14ac:dyDescent="0.2">
      <c r="A1046" s="241"/>
      <c r="B1046" s="227"/>
      <c r="C1046" s="216"/>
      <c r="D1046" s="205"/>
      <c r="E1046" s="205"/>
      <c r="F1046" s="205"/>
      <c r="G1046" s="205"/>
      <c r="H1046" s="205"/>
    </row>
    <row r="1047" spans="1:8" ht="20.100000000000001" customHeight="1" x14ac:dyDescent="0.2">
      <c r="A1047" s="241"/>
      <c r="B1047" s="227"/>
      <c r="C1047" s="216"/>
      <c r="D1047" s="205"/>
      <c r="E1047" s="205"/>
      <c r="F1047" s="205"/>
      <c r="G1047" s="205"/>
      <c r="H1047" s="205"/>
    </row>
    <row r="1048" spans="1:8" ht="20.100000000000001" customHeight="1" x14ac:dyDescent="0.2">
      <c r="A1048" s="241"/>
      <c r="B1048" s="227"/>
      <c r="C1048" s="216"/>
      <c r="D1048" s="205"/>
      <c r="E1048" s="205"/>
      <c r="F1048" s="205"/>
      <c r="G1048" s="205"/>
      <c r="H1048" s="205"/>
    </row>
    <row r="1049" spans="1:8" ht="20.100000000000001" customHeight="1" x14ac:dyDescent="0.2">
      <c r="A1049" s="241"/>
      <c r="B1049" s="227"/>
      <c r="C1049" s="216"/>
      <c r="D1049" s="205"/>
      <c r="E1049" s="205"/>
      <c r="F1049" s="205"/>
      <c r="G1049" s="205"/>
      <c r="H1049" s="205"/>
    </row>
    <row r="1050" spans="1:8" ht="20.100000000000001" customHeight="1" x14ac:dyDescent="0.2">
      <c r="A1050" s="241"/>
      <c r="B1050" s="227"/>
      <c r="C1050" s="216"/>
      <c r="D1050" s="205"/>
      <c r="E1050" s="205"/>
      <c r="F1050" s="205"/>
      <c r="G1050" s="205"/>
      <c r="H1050" s="205"/>
    </row>
    <row r="1051" spans="1:8" ht="20.100000000000001" customHeight="1" x14ac:dyDescent="0.2">
      <c r="A1051" s="241"/>
      <c r="B1051" s="227"/>
      <c r="C1051" s="216"/>
      <c r="D1051" s="205"/>
      <c r="E1051" s="205"/>
      <c r="F1051" s="205"/>
      <c r="G1051" s="205"/>
      <c r="H1051" s="205"/>
    </row>
    <row r="1052" spans="1:8" ht="20.100000000000001" customHeight="1" x14ac:dyDescent="0.2">
      <c r="A1052" s="241"/>
      <c r="B1052" s="227"/>
      <c r="C1052" s="216"/>
      <c r="D1052" s="205"/>
      <c r="E1052" s="205"/>
      <c r="F1052" s="205"/>
      <c r="G1052" s="205"/>
      <c r="H1052" s="205"/>
    </row>
    <row r="1053" spans="1:8" ht="20.100000000000001" customHeight="1" x14ac:dyDescent="0.2">
      <c r="A1053" s="241"/>
      <c r="B1053" s="227"/>
      <c r="C1053" s="216"/>
      <c r="D1053" s="205"/>
      <c r="E1053" s="205"/>
      <c r="F1053" s="205"/>
      <c r="G1053" s="205"/>
      <c r="H1053" s="205"/>
    </row>
    <row r="1054" spans="1:8" ht="20.100000000000001" customHeight="1" x14ac:dyDescent="0.2">
      <c r="A1054" s="241"/>
      <c r="B1054" s="227"/>
      <c r="C1054" s="216"/>
      <c r="D1054" s="205"/>
      <c r="E1054" s="205"/>
      <c r="F1054" s="205"/>
      <c r="G1054" s="205"/>
      <c r="H1054" s="205"/>
    </row>
    <row r="1055" spans="1:8" ht="20.100000000000001" customHeight="1" x14ac:dyDescent="0.2">
      <c r="A1055" s="241"/>
      <c r="B1055" s="227"/>
      <c r="C1055" s="216"/>
      <c r="D1055" s="205"/>
      <c r="E1055" s="205"/>
      <c r="F1055" s="205"/>
      <c r="G1055" s="205"/>
      <c r="H1055" s="205"/>
    </row>
    <row r="1056" spans="1:8" ht="20.100000000000001" customHeight="1" x14ac:dyDescent="0.2">
      <c r="A1056" s="241"/>
      <c r="B1056" s="227"/>
      <c r="C1056" s="216"/>
      <c r="D1056" s="205"/>
      <c r="E1056" s="205"/>
      <c r="F1056" s="205"/>
      <c r="G1056" s="205"/>
      <c r="H1056" s="205"/>
    </row>
    <row r="1057" spans="1:8" ht="20.100000000000001" customHeight="1" x14ac:dyDescent="0.2">
      <c r="A1057" s="241"/>
      <c r="B1057" s="227"/>
      <c r="C1057" s="216"/>
      <c r="D1057" s="205"/>
      <c r="E1057" s="205"/>
      <c r="F1057" s="205"/>
      <c r="G1057" s="205"/>
      <c r="H1057" s="205"/>
    </row>
    <row r="1058" spans="1:8" ht="20.100000000000001" customHeight="1" x14ac:dyDescent="0.2">
      <c r="A1058" s="241"/>
      <c r="B1058" s="227"/>
      <c r="C1058" s="216"/>
      <c r="D1058" s="205"/>
      <c r="E1058" s="205"/>
      <c r="F1058" s="205"/>
      <c r="G1058" s="205"/>
      <c r="H1058" s="205"/>
    </row>
    <row r="1059" spans="1:8" ht="20.100000000000001" customHeight="1" x14ac:dyDescent="0.2">
      <c r="A1059" s="241"/>
      <c r="B1059" s="227"/>
      <c r="C1059" s="216"/>
      <c r="D1059" s="205"/>
      <c r="E1059" s="205"/>
      <c r="F1059" s="205"/>
      <c r="G1059" s="205"/>
      <c r="H1059" s="205"/>
    </row>
    <row r="1060" spans="1:8" ht="20.100000000000001" customHeight="1" x14ac:dyDescent="0.2">
      <c r="A1060" s="241"/>
      <c r="B1060" s="227"/>
      <c r="C1060" s="216"/>
      <c r="D1060" s="205"/>
      <c r="E1060" s="205"/>
      <c r="F1060" s="205"/>
      <c r="G1060" s="205"/>
      <c r="H1060" s="205"/>
    </row>
    <row r="1061" spans="1:8" ht="20.100000000000001" customHeight="1" x14ac:dyDescent="0.2">
      <c r="A1061" s="241"/>
      <c r="B1061" s="227"/>
      <c r="C1061" s="216"/>
      <c r="D1061" s="205"/>
      <c r="E1061" s="205"/>
      <c r="F1061" s="205"/>
      <c r="G1061" s="205"/>
      <c r="H1061" s="205"/>
    </row>
    <row r="1062" spans="1:8" ht="20.100000000000001" customHeight="1" x14ac:dyDescent="0.2">
      <c r="A1062" s="241"/>
      <c r="B1062" s="227"/>
      <c r="C1062" s="216"/>
      <c r="D1062" s="205"/>
      <c r="E1062" s="205"/>
      <c r="F1062" s="205"/>
      <c r="G1062" s="205"/>
      <c r="H1062" s="205"/>
    </row>
    <row r="1063" spans="1:8" ht="20.100000000000001" customHeight="1" x14ac:dyDescent="0.2">
      <c r="A1063" s="241"/>
      <c r="B1063" s="227"/>
      <c r="C1063" s="216"/>
      <c r="D1063" s="205"/>
      <c r="E1063" s="205"/>
      <c r="F1063" s="205"/>
      <c r="G1063" s="205"/>
      <c r="H1063" s="205"/>
    </row>
    <row r="1064" spans="1:8" ht="20.100000000000001" customHeight="1" x14ac:dyDescent="0.2">
      <c r="A1064" s="241"/>
      <c r="B1064" s="227"/>
      <c r="C1064" s="216"/>
      <c r="D1064" s="205"/>
      <c r="E1064" s="205"/>
      <c r="F1064" s="205"/>
      <c r="G1064" s="205"/>
      <c r="H1064" s="205"/>
    </row>
    <row r="1065" spans="1:8" ht="20.100000000000001" customHeight="1" x14ac:dyDescent="0.2">
      <c r="A1065" s="241"/>
      <c r="B1065" s="227"/>
      <c r="C1065" s="216"/>
      <c r="D1065" s="205"/>
      <c r="E1065" s="205"/>
      <c r="F1065" s="205"/>
      <c r="G1065" s="205"/>
      <c r="H1065" s="205"/>
    </row>
    <row r="1066" spans="1:8" ht="20.100000000000001" customHeight="1" x14ac:dyDescent="0.2">
      <c r="A1066" s="241"/>
      <c r="B1066" s="227"/>
      <c r="C1066" s="216"/>
      <c r="D1066" s="205"/>
      <c r="E1066" s="205"/>
      <c r="F1066" s="205"/>
      <c r="G1066" s="205"/>
      <c r="H1066" s="205"/>
    </row>
    <row r="1067" spans="1:8" ht="20.100000000000001" customHeight="1" x14ac:dyDescent="0.2">
      <c r="A1067" s="241"/>
      <c r="B1067" s="227"/>
      <c r="C1067" s="216"/>
      <c r="D1067" s="205"/>
      <c r="E1067" s="205"/>
      <c r="F1067" s="205"/>
      <c r="G1067" s="205"/>
      <c r="H1067" s="205"/>
    </row>
    <row r="1068" spans="1:8" ht="20.100000000000001" customHeight="1" x14ac:dyDescent="0.2">
      <c r="A1068" s="241"/>
      <c r="B1068" s="227"/>
      <c r="C1068" s="216"/>
      <c r="D1068" s="205"/>
      <c r="E1068" s="205"/>
      <c r="F1068" s="205"/>
      <c r="G1068" s="205"/>
      <c r="H1068" s="205"/>
    </row>
    <row r="1069" spans="1:8" ht="20.100000000000001" customHeight="1" x14ac:dyDescent="0.2">
      <c r="A1069" s="241"/>
      <c r="B1069" s="227"/>
      <c r="C1069" s="216"/>
      <c r="D1069" s="205"/>
      <c r="E1069" s="205"/>
      <c r="F1069" s="205"/>
      <c r="G1069" s="205"/>
      <c r="H1069" s="205"/>
    </row>
    <row r="1070" spans="1:8" ht="20.100000000000001" customHeight="1" x14ac:dyDescent="0.2">
      <c r="A1070" s="241"/>
      <c r="B1070" s="227"/>
      <c r="C1070" s="216"/>
      <c r="D1070" s="205"/>
      <c r="E1070" s="205"/>
      <c r="F1070" s="205"/>
      <c r="G1070" s="205"/>
      <c r="H1070" s="205"/>
    </row>
    <row r="1071" spans="1:8" ht="20.100000000000001" customHeight="1" x14ac:dyDescent="0.2">
      <c r="A1071" s="241"/>
      <c r="B1071" s="227"/>
      <c r="C1071" s="216"/>
      <c r="D1071" s="205"/>
      <c r="E1071" s="205"/>
      <c r="F1071" s="205"/>
      <c r="G1071" s="205"/>
      <c r="H1071" s="205"/>
    </row>
    <row r="1072" spans="1:8" ht="20.100000000000001" customHeight="1" x14ac:dyDescent="0.2">
      <c r="A1072" s="241"/>
      <c r="B1072" s="227"/>
      <c r="C1072" s="216"/>
      <c r="D1072" s="205"/>
      <c r="E1072" s="205"/>
      <c r="F1072" s="205"/>
      <c r="G1072" s="205"/>
      <c r="H1072" s="205"/>
    </row>
    <row r="1073" spans="1:8" ht="20.100000000000001" customHeight="1" x14ac:dyDescent="0.2">
      <c r="A1073" s="241"/>
      <c r="B1073" s="227"/>
      <c r="C1073" s="216"/>
      <c r="D1073" s="205"/>
      <c r="E1073" s="205"/>
      <c r="F1073" s="205"/>
      <c r="G1073" s="205"/>
      <c r="H1073" s="205"/>
    </row>
    <row r="1074" spans="1:8" ht="20.100000000000001" customHeight="1" x14ac:dyDescent="0.2">
      <c r="A1074" s="241"/>
      <c r="B1074" s="227"/>
      <c r="C1074" s="216"/>
      <c r="D1074" s="205"/>
      <c r="E1074" s="205"/>
      <c r="F1074" s="205"/>
      <c r="G1074" s="205"/>
      <c r="H1074" s="205"/>
    </row>
    <row r="1075" spans="1:8" ht="20.100000000000001" customHeight="1" x14ac:dyDescent="0.2">
      <c r="A1075" s="241"/>
      <c r="B1075" s="227"/>
      <c r="C1075" s="216"/>
      <c r="D1075" s="205"/>
      <c r="E1075" s="205"/>
      <c r="F1075" s="205"/>
      <c r="G1075" s="205"/>
      <c r="H1075" s="205"/>
    </row>
    <row r="1076" spans="1:8" ht="20.100000000000001" customHeight="1" x14ac:dyDescent="0.2">
      <c r="A1076" s="241"/>
      <c r="B1076" s="227"/>
      <c r="C1076" s="216"/>
      <c r="D1076" s="205"/>
      <c r="E1076" s="205"/>
      <c r="F1076" s="205"/>
      <c r="G1076" s="205"/>
      <c r="H1076" s="205"/>
    </row>
    <row r="1077" spans="1:8" ht="20.100000000000001" customHeight="1" x14ac:dyDescent="0.2">
      <c r="A1077" s="241"/>
      <c r="B1077" s="227"/>
      <c r="C1077" s="216"/>
      <c r="D1077" s="205"/>
      <c r="E1077" s="205"/>
      <c r="F1077" s="205"/>
      <c r="G1077" s="205"/>
      <c r="H1077" s="205"/>
    </row>
    <row r="1078" spans="1:8" ht="20.100000000000001" customHeight="1" x14ac:dyDescent="0.2">
      <c r="A1078" s="241"/>
      <c r="B1078" s="227"/>
      <c r="C1078" s="216"/>
      <c r="D1078" s="205"/>
      <c r="E1078" s="205"/>
      <c r="F1078" s="205"/>
      <c r="G1078" s="205"/>
      <c r="H1078" s="205"/>
    </row>
    <row r="1079" spans="1:8" ht="20.100000000000001" customHeight="1" x14ac:dyDescent="0.2">
      <c r="A1079" s="241"/>
      <c r="B1079" s="227"/>
      <c r="C1079" s="216"/>
      <c r="D1079" s="205"/>
      <c r="E1079" s="205"/>
      <c r="F1079" s="205"/>
      <c r="G1079" s="205"/>
      <c r="H1079" s="205"/>
    </row>
    <row r="1080" spans="1:8" ht="20.100000000000001" customHeight="1" x14ac:dyDescent="0.2">
      <c r="A1080" s="241"/>
      <c r="B1080" s="227"/>
      <c r="C1080" s="216"/>
      <c r="D1080" s="205"/>
      <c r="E1080" s="205"/>
      <c r="F1080" s="205"/>
      <c r="G1080" s="205"/>
      <c r="H1080" s="205"/>
    </row>
    <row r="1081" spans="1:8" ht="20.100000000000001" customHeight="1" x14ac:dyDescent="0.2">
      <c r="A1081" s="241"/>
      <c r="B1081" s="227"/>
      <c r="C1081" s="216"/>
      <c r="D1081" s="205"/>
      <c r="E1081" s="205"/>
      <c r="F1081" s="205"/>
      <c r="G1081" s="205"/>
      <c r="H1081" s="205"/>
    </row>
    <row r="1082" spans="1:8" ht="20.100000000000001" customHeight="1" x14ac:dyDescent="0.2">
      <c r="A1082" s="241"/>
      <c r="B1082" s="227"/>
      <c r="C1082" s="216"/>
      <c r="D1082" s="205"/>
      <c r="E1082" s="205"/>
      <c r="F1082" s="205"/>
      <c r="G1082" s="205"/>
      <c r="H1082" s="205"/>
    </row>
    <row r="1083" spans="1:8" ht="20.100000000000001" customHeight="1" x14ac:dyDescent="0.2">
      <c r="A1083" s="241"/>
      <c r="B1083" s="227"/>
      <c r="C1083" s="216"/>
      <c r="D1083" s="205"/>
      <c r="E1083" s="205"/>
      <c r="F1083" s="205"/>
      <c r="G1083" s="205"/>
      <c r="H1083" s="205"/>
    </row>
    <row r="1084" spans="1:8" ht="20.100000000000001" customHeight="1" x14ac:dyDescent="0.2">
      <c r="A1084" s="241"/>
      <c r="B1084" s="227"/>
      <c r="C1084" s="216"/>
      <c r="D1084" s="205"/>
      <c r="E1084" s="205"/>
      <c r="F1084" s="205"/>
      <c r="G1084" s="205"/>
      <c r="H1084" s="205"/>
    </row>
    <row r="1085" spans="1:8" ht="20.100000000000001" customHeight="1" x14ac:dyDescent="0.2">
      <c r="A1085" s="241"/>
      <c r="B1085" s="227"/>
      <c r="C1085" s="216"/>
      <c r="D1085" s="205"/>
      <c r="E1085" s="205"/>
      <c r="F1085" s="205"/>
      <c r="G1085" s="205"/>
      <c r="H1085" s="205"/>
    </row>
    <row r="1086" spans="1:8" ht="20.100000000000001" customHeight="1" x14ac:dyDescent="0.2">
      <c r="A1086" s="241"/>
      <c r="B1086" s="227"/>
      <c r="C1086" s="216"/>
      <c r="D1086" s="205"/>
      <c r="E1086" s="205"/>
      <c r="F1086" s="205"/>
      <c r="G1086" s="205"/>
      <c r="H1086" s="205"/>
    </row>
    <row r="1087" spans="1:8" ht="20.100000000000001" customHeight="1" x14ac:dyDescent="0.2">
      <c r="A1087" s="241"/>
      <c r="B1087" s="227"/>
      <c r="C1087" s="216"/>
      <c r="D1087" s="205"/>
      <c r="E1087" s="205"/>
      <c r="F1087" s="205"/>
      <c r="G1087" s="205"/>
      <c r="H1087" s="205"/>
    </row>
    <row r="1088" spans="1:8" ht="20.100000000000001" customHeight="1" x14ac:dyDescent="0.2">
      <c r="A1088" s="241"/>
      <c r="B1088" s="227"/>
      <c r="C1088" s="216"/>
      <c r="D1088" s="205"/>
      <c r="E1088" s="205"/>
      <c r="F1088" s="205"/>
      <c r="G1088" s="205"/>
      <c r="H1088" s="205"/>
    </row>
    <row r="1089" spans="1:8" ht="20.100000000000001" customHeight="1" x14ac:dyDescent="0.2">
      <c r="A1089" s="241"/>
      <c r="B1089" s="227"/>
      <c r="C1089" s="216"/>
      <c r="D1089" s="205"/>
      <c r="E1089" s="205"/>
      <c r="F1089" s="205"/>
      <c r="G1089" s="205"/>
      <c r="H1089" s="205"/>
    </row>
    <row r="1090" spans="1:8" ht="20.100000000000001" customHeight="1" x14ac:dyDescent="0.2">
      <c r="A1090" s="241"/>
      <c r="B1090" s="227"/>
      <c r="C1090" s="216"/>
      <c r="D1090" s="205"/>
      <c r="E1090" s="205"/>
      <c r="F1090" s="205"/>
      <c r="G1090" s="205"/>
      <c r="H1090" s="205"/>
    </row>
    <row r="1091" spans="1:8" ht="20.100000000000001" customHeight="1" x14ac:dyDescent="0.2">
      <c r="A1091" s="241"/>
      <c r="B1091" s="227"/>
      <c r="C1091" s="216"/>
      <c r="D1091" s="205"/>
      <c r="E1091" s="205"/>
      <c r="F1091" s="205"/>
      <c r="G1091" s="205"/>
      <c r="H1091" s="205"/>
    </row>
    <row r="1092" spans="1:8" ht="20.100000000000001" customHeight="1" x14ac:dyDescent="0.2">
      <c r="A1092" s="241"/>
      <c r="B1092" s="227"/>
      <c r="C1092" s="216"/>
      <c r="D1092" s="205"/>
      <c r="E1092" s="205"/>
      <c r="F1092" s="205"/>
      <c r="G1092" s="205"/>
      <c r="H1092" s="205"/>
    </row>
    <row r="1093" spans="1:8" ht="20.100000000000001" customHeight="1" x14ac:dyDescent="0.2">
      <c r="A1093" s="241"/>
      <c r="B1093" s="227"/>
      <c r="C1093" s="216"/>
      <c r="D1093" s="205"/>
      <c r="E1093" s="205"/>
      <c r="F1093" s="205"/>
      <c r="G1093" s="205"/>
      <c r="H1093" s="205"/>
    </row>
    <row r="1094" spans="1:8" ht="20.100000000000001" customHeight="1" x14ac:dyDescent="0.2">
      <c r="A1094" s="241"/>
      <c r="B1094" s="227"/>
      <c r="C1094" s="216"/>
      <c r="D1094" s="205"/>
      <c r="E1094" s="205"/>
      <c r="F1094" s="205"/>
      <c r="G1094" s="205"/>
      <c r="H1094" s="205"/>
    </row>
    <row r="1095" spans="1:8" ht="20.100000000000001" customHeight="1" x14ac:dyDescent="0.2">
      <c r="A1095" s="241"/>
      <c r="B1095" s="227"/>
      <c r="C1095" s="216"/>
      <c r="D1095" s="205"/>
      <c r="E1095" s="205"/>
      <c r="F1095" s="205"/>
      <c r="G1095" s="205"/>
      <c r="H1095" s="205"/>
    </row>
    <row r="1096" spans="1:8" ht="20.100000000000001" customHeight="1" x14ac:dyDescent="0.2">
      <c r="A1096" s="241"/>
      <c r="B1096" s="227"/>
      <c r="C1096" s="216"/>
      <c r="D1096" s="205"/>
      <c r="E1096" s="205"/>
      <c r="F1096" s="205"/>
      <c r="G1096" s="205"/>
      <c r="H1096" s="205"/>
    </row>
    <row r="1097" spans="1:8" ht="20.100000000000001" customHeight="1" x14ac:dyDescent="0.2">
      <c r="A1097" s="241"/>
      <c r="B1097" s="227"/>
      <c r="C1097" s="216"/>
      <c r="D1097" s="205"/>
      <c r="E1097" s="205"/>
      <c r="F1097" s="205"/>
      <c r="G1097" s="205"/>
      <c r="H1097" s="205"/>
    </row>
    <row r="1098" spans="1:8" ht="20.100000000000001" customHeight="1" x14ac:dyDescent="0.2">
      <c r="A1098" s="241"/>
      <c r="B1098" s="227"/>
      <c r="C1098" s="216"/>
      <c r="D1098" s="205"/>
      <c r="E1098" s="205"/>
      <c r="F1098" s="205"/>
      <c r="G1098" s="205"/>
      <c r="H1098" s="205"/>
    </row>
    <row r="1099" spans="1:8" ht="20.100000000000001" customHeight="1" x14ac:dyDescent="0.2">
      <c r="A1099" s="241"/>
      <c r="B1099" s="227"/>
      <c r="C1099" s="216"/>
      <c r="D1099" s="205"/>
      <c r="E1099" s="205"/>
      <c r="F1099" s="205"/>
      <c r="G1099" s="205"/>
      <c r="H1099" s="205"/>
    </row>
    <row r="1100" spans="1:8" ht="20.100000000000001" customHeight="1" x14ac:dyDescent="0.2">
      <c r="A1100" s="241"/>
      <c r="B1100" s="227"/>
      <c r="C1100" s="216"/>
      <c r="D1100" s="205"/>
      <c r="E1100" s="205"/>
      <c r="F1100" s="205"/>
      <c r="G1100" s="205"/>
      <c r="H1100" s="205"/>
    </row>
    <row r="1101" spans="1:8" ht="20.100000000000001" customHeight="1" x14ac:dyDescent="0.2">
      <c r="A1101" s="241"/>
      <c r="B1101" s="227"/>
      <c r="C1101" s="216"/>
      <c r="D1101" s="205"/>
      <c r="E1101" s="205"/>
      <c r="F1101" s="205"/>
      <c r="G1101" s="205"/>
      <c r="H1101" s="205"/>
    </row>
    <row r="1102" spans="1:8" ht="20.100000000000001" customHeight="1" x14ac:dyDescent="0.2">
      <c r="A1102" s="241"/>
      <c r="B1102" s="227"/>
      <c r="C1102" s="216"/>
      <c r="D1102" s="205"/>
      <c r="E1102" s="205"/>
      <c r="F1102" s="205"/>
      <c r="G1102" s="205"/>
      <c r="H1102" s="205"/>
    </row>
    <row r="1103" spans="1:8" ht="20.100000000000001" customHeight="1" x14ac:dyDescent="0.2">
      <c r="A1103" s="241"/>
      <c r="B1103" s="227"/>
      <c r="C1103" s="216"/>
      <c r="D1103" s="205"/>
      <c r="E1103" s="205"/>
      <c r="F1103" s="205"/>
      <c r="G1103" s="205"/>
      <c r="H1103" s="205"/>
    </row>
    <row r="1104" spans="1:8" ht="20.100000000000001" customHeight="1" x14ac:dyDescent="0.2">
      <c r="A1104" s="241"/>
      <c r="B1104" s="227"/>
      <c r="C1104" s="216"/>
      <c r="D1104" s="205"/>
      <c r="E1104" s="205"/>
      <c r="F1104" s="205"/>
      <c r="G1104" s="205"/>
      <c r="H1104" s="205"/>
    </row>
    <row r="1105" spans="1:8" ht="20.100000000000001" customHeight="1" x14ac:dyDescent="0.2">
      <c r="A1105" s="241"/>
      <c r="B1105" s="227"/>
      <c r="C1105" s="216"/>
      <c r="D1105" s="205"/>
      <c r="E1105" s="205"/>
      <c r="F1105" s="205"/>
      <c r="G1105" s="205"/>
      <c r="H1105" s="205"/>
    </row>
    <row r="1106" spans="1:8" ht="20.100000000000001" customHeight="1" x14ac:dyDescent="0.2">
      <c r="A1106" s="241"/>
      <c r="B1106" s="227"/>
      <c r="C1106" s="216"/>
      <c r="D1106" s="205"/>
      <c r="E1106" s="205"/>
      <c r="F1106" s="205"/>
      <c r="G1106" s="205"/>
      <c r="H1106" s="205"/>
    </row>
    <row r="1107" spans="1:8" ht="20.100000000000001" customHeight="1" x14ac:dyDescent="0.2">
      <c r="A1107" s="241"/>
      <c r="B1107" s="227"/>
      <c r="C1107" s="216"/>
      <c r="D1107" s="205"/>
      <c r="E1107" s="205"/>
      <c r="F1107" s="205"/>
      <c r="G1107" s="205"/>
      <c r="H1107" s="205"/>
    </row>
    <row r="1108" spans="1:8" ht="20.100000000000001" customHeight="1" x14ac:dyDescent="0.2">
      <c r="A1108" s="241"/>
      <c r="B1108" s="227"/>
      <c r="C1108" s="216"/>
      <c r="D1108" s="205"/>
      <c r="E1108" s="205"/>
      <c r="F1108" s="205"/>
      <c r="G1108" s="205"/>
      <c r="H1108" s="205"/>
    </row>
    <row r="1109" spans="1:8" ht="20.100000000000001" customHeight="1" x14ac:dyDescent="0.2">
      <c r="A1109" s="241"/>
      <c r="B1109" s="227"/>
      <c r="C1109" s="216"/>
      <c r="D1109" s="205"/>
      <c r="E1109" s="205"/>
      <c r="F1109" s="205"/>
      <c r="G1109" s="205"/>
      <c r="H1109" s="205"/>
    </row>
    <row r="1110" spans="1:8" ht="20.100000000000001" customHeight="1" x14ac:dyDescent="0.2">
      <c r="A1110" s="241"/>
      <c r="B1110" s="227"/>
      <c r="C1110" s="216"/>
      <c r="D1110" s="205"/>
      <c r="E1110" s="205"/>
      <c r="F1110" s="205"/>
      <c r="G1110" s="205"/>
      <c r="H1110" s="205"/>
    </row>
    <row r="1111" spans="1:8" ht="20.100000000000001" customHeight="1" x14ac:dyDescent="0.2">
      <c r="A1111" s="241"/>
      <c r="B1111" s="227"/>
      <c r="C1111" s="216"/>
      <c r="D1111" s="205"/>
      <c r="E1111" s="205"/>
      <c r="F1111" s="205"/>
      <c r="G1111" s="205"/>
      <c r="H1111" s="205"/>
    </row>
    <row r="1112" spans="1:8" ht="20.100000000000001" customHeight="1" x14ac:dyDescent="0.2">
      <c r="A1112" s="241"/>
      <c r="B1112" s="227"/>
      <c r="C1112" s="216"/>
      <c r="D1112" s="205"/>
      <c r="E1112" s="205"/>
      <c r="F1112" s="205"/>
      <c r="G1112" s="205"/>
      <c r="H1112" s="205"/>
    </row>
    <row r="1113" spans="1:8" ht="20.100000000000001" customHeight="1" x14ac:dyDescent="0.2">
      <c r="A1113" s="241"/>
      <c r="B1113" s="227"/>
      <c r="C1113" s="216"/>
      <c r="D1113" s="205"/>
      <c r="E1113" s="205"/>
      <c r="F1113" s="205"/>
      <c r="G1113" s="205"/>
      <c r="H1113" s="205"/>
    </row>
    <row r="1114" spans="1:8" ht="20.100000000000001" customHeight="1" x14ac:dyDescent="0.2">
      <c r="A1114" s="241"/>
      <c r="B1114" s="227"/>
      <c r="C1114" s="216"/>
      <c r="D1114" s="205"/>
      <c r="E1114" s="205"/>
      <c r="F1114" s="205"/>
      <c r="G1114" s="205"/>
      <c r="H1114" s="205"/>
    </row>
    <row r="1115" spans="1:8" ht="20.100000000000001" customHeight="1" x14ac:dyDescent="0.2">
      <c r="A1115" s="241"/>
      <c r="B1115" s="227"/>
      <c r="C1115" s="216"/>
      <c r="D1115" s="205"/>
      <c r="E1115" s="205"/>
      <c r="F1115" s="205"/>
      <c r="G1115" s="205"/>
      <c r="H1115" s="205"/>
    </row>
    <row r="1116" spans="1:8" ht="20.100000000000001" customHeight="1" x14ac:dyDescent="0.2">
      <c r="A1116" s="241"/>
      <c r="B1116" s="227"/>
      <c r="C1116" s="216"/>
      <c r="D1116" s="205"/>
      <c r="E1116" s="205"/>
      <c r="F1116" s="205"/>
      <c r="G1116" s="205"/>
      <c r="H1116" s="205"/>
    </row>
    <row r="1117" spans="1:8" ht="20.100000000000001" customHeight="1" x14ac:dyDescent="0.2">
      <c r="A1117" s="241"/>
      <c r="B1117" s="227"/>
      <c r="C1117" s="216"/>
      <c r="D1117" s="205"/>
      <c r="E1117" s="205"/>
      <c r="F1117" s="205"/>
      <c r="G1117" s="205"/>
      <c r="H1117" s="205"/>
    </row>
    <row r="1118" spans="1:8" ht="20.100000000000001" customHeight="1" x14ac:dyDescent="0.2">
      <c r="A1118" s="241"/>
      <c r="B1118" s="227"/>
      <c r="C1118" s="216"/>
      <c r="D1118" s="205"/>
      <c r="E1118" s="205"/>
      <c r="F1118" s="205"/>
      <c r="G1118" s="205"/>
      <c r="H1118" s="205"/>
    </row>
    <row r="1119" spans="1:8" ht="20.100000000000001" customHeight="1" x14ac:dyDescent="0.2">
      <c r="A1119" s="241"/>
      <c r="B1119" s="227"/>
      <c r="C1119" s="216"/>
      <c r="D1119" s="205"/>
      <c r="E1119" s="205"/>
      <c r="F1119" s="205"/>
      <c r="G1119" s="205"/>
      <c r="H1119" s="205"/>
    </row>
    <row r="1120" spans="1:8" ht="20.100000000000001" customHeight="1" x14ac:dyDescent="0.2">
      <c r="A1120" s="241"/>
      <c r="B1120" s="227"/>
      <c r="C1120" s="216"/>
      <c r="D1120" s="205"/>
      <c r="E1120" s="205"/>
      <c r="F1120" s="205"/>
      <c r="G1120" s="205"/>
      <c r="H1120" s="205"/>
    </row>
    <row r="1121" spans="1:8" ht="20.100000000000001" customHeight="1" x14ac:dyDescent="0.2">
      <c r="A1121" s="241"/>
      <c r="B1121" s="227"/>
      <c r="C1121" s="216"/>
      <c r="D1121" s="205"/>
      <c r="E1121" s="205"/>
      <c r="F1121" s="205"/>
      <c r="G1121" s="205"/>
      <c r="H1121" s="205"/>
    </row>
    <row r="1122" spans="1:8" ht="20.100000000000001" customHeight="1" x14ac:dyDescent="0.2">
      <c r="A1122" s="241"/>
      <c r="B1122" s="227"/>
      <c r="C1122" s="216"/>
      <c r="D1122" s="205"/>
      <c r="E1122" s="205"/>
      <c r="F1122" s="205"/>
      <c r="G1122" s="205"/>
      <c r="H1122" s="205"/>
    </row>
    <row r="1123" spans="1:8" ht="20.100000000000001" customHeight="1" x14ac:dyDescent="0.2">
      <c r="A1123" s="241"/>
      <c r="B1123" s="227"/>
      <c r="C1123" s="216"/>
      <c r="D1123" s="205"/>
      <c r="E1123" s="205"/>
      <c r="F1123" s="205"/>
      <c r="G1123" s="205"/>
      <c r="H1123" s="205"/>
    </row>
    <row r="1124" spans="1:8" ht="20.100000000000001" customHeight="1" x14ac:dyDescent="0.2">
      <c r="A1124" s="241"/>
      <c r="B1124" s="227"/>
      <c r="C1124" s="216"/>
      <c r="D1124" s="205"/>
      <c r="E1124" s="205"/>
      <c r="F1124" s="205"/>
      <c r="G1124" s="205"/>
      <c r="H1124" s="205"/>
    </row>
    <row r="1125" spans="1:8" ht="20.100000000000001" customHeight="1" x14ac:dyDescent="0.2">
      <c r="A1125" s="241"/>
      <c r="B1125" s="227"/>
      <c r="C1125" s="216"/>
      <c r="D1125" s="205"/>
      <c r="E1125" s="205"/>
      <c r="F1125" s="205"/>
      <c r="G1125" s="205"/>
      <c r="H1125" s="205"/>
    </row>
    <row r="1126" spans="1:8" ht="20.100000000000001" customHeight="1" x14ac:dyDescent="0.2">
      <c r="A1126" s="241"/>
      <c r="B1126" s="227"/>
      <c r="C1126" s="216"/>
      <c r="D1126" s="205"/>
      <c r="E1126" s="205"/>
      <c r="F1126" s="205"/>
      <c r="G1126" s="205"/>
      <c r="H1126" s="205"/>
    </row>
    <row r="1127" spans="1:8" ht="20.100000000000001" customHeight="1" x14ac:dyDescent="0.2">
      <c r="A1127" s="241"/>
      <c r="B1127" s="227"/>
      <c r="C1127" s="216"/>
      <c r="D1127" s="205"/>
      <c r="E1127" s="205"/>
      <c r="F1127" s="205"/>
      <c r="G1127" s="205"/>
      <c r="H1127" s="205"/>
    </row>
    <row r="1128" spans="1:8" ht="20.100000000000001" customHeight="1" x14ac:dyDescent="0.2">
      <c r="A1128" s="241"/>
      <c r="B1128" s="227"/>
      <c r="C1128" s="216"/>
      <c r="D1128" s="205"/>
      <c r="E1128" s="205"/>
      <c r="F1128" s="205"/>
      <c r="G1128" s="205"/>
      <c r="H1128" s="205"/>
    </row>
    <row r="1129" spans="1:8" ht="20.100000000000001" customHeight="1" x14ac:dyDescent="0.2">
      <c r="A1129" s="241"/>
      <c r="B1129" s="227"/>
      <c r="C1129" s="216"/>
      <c r="D1129" s="205"/>
      <c r="E1129" s="205"/>
      <c r="F1129" s="205"/>
      <c r="G1129" s="205"/>
      <c r="H1129" s="205"/>
    </row>
    <row r="1130" spans="1:8" ht="20.100000000000001" customHeight="1" x14ac:dyDescent="0.2">
      <c r="A1130" s="241"/>
      <c r="B1130" s="227"/>
      <c r="C1130" s="216"/>
      <c r="D1130" s="205"/>
      <c r="E1130" s="205"/>
      <c r="F1130" s="205"/>
      <c r="G1130" s="205"/>
      <c r="H1130" s="205"/>
    </row>
    <row r="1131" spans="1:8" ht="20.100000000000001" customHeight="1" x14ac:dyDescent="0.2">
      <c r="A1131" s="241"/>
      <c r="B1131" s="227"/>
      <c r="C1131" s="216"/>
      <c r="D1131" s="205"/>
      <c r="E1131" s="205"/>
      <c r="F1131" s="205"/>
      <c r="G1131" s="205"/>
      <c r="H1131" s="205"/>
    </row>
    <row r="1132" spans="1:8" ht="20.100000000000001" customHeight="1" x14ac:dyDescent="0.2">
      <c r="A1132" s="241"/>
      <c r="B1132" s="227"/>
      <c r="C1132" s="216"/>
      <c r="D1132" s="205"/>
      <c r="E1132" s="205"/>
      <c r="F1132" s="205"/>
      <c r="G1132" s="205"/>
      <c r="H1132" s="205"/>
    </row>
    <row r="1133" spans="1:8" ht="20.100000000000001" customHeight="1" x14ac:dyDescent="0.2">
      <c r="A1133" s="241"/>
      <c r="B1133" s="227"/>
      <c r="C1133" s="216"/>
      <c r="D1133" s="205"/>
      <c r="E1133" s="205"/>
      <c r="F1133" s="205"/>
      <c r="G1133" s="205"/>
      <c r="H1133" s="205"/>
    </row>
    <row r="1134" spans="1:8" ht="20.100000000000001" customHeight="1" x14ac:dyDescent="0.2">
      <c r="A1134" s="241"/>
      <c r="B1134" s="227"/>
      <c r="C1134" s="216"/>
      <c r="D1134" s="205"/>
      <c r="E1134" s="205"/>
      <c r="F1134" s="205"/>
      <c r="G1134" s="205"/>
      <c r="H1134" s="205"/>
    </row>
    <row r="1135" spans="1:8" ht="20.100000000000001" customHeight="1" x14ac:dyDescent="0.2">
      <c r="A1135" s="241"/>
      <c r="B1135" s="227"/>
      <c r="C1135" s="216"/>
      <c r="D1135" s="205"/>
      <c r="E1135" s="205"/>
      <c r="F1135" s="205"/>
      <c r="G1135" s="205"/>
      <c r="H1135" s="205"/>
    </row>
    <row r="1136" spans="1:8" ht="20.100000000000001" customHeight="1" x14ac:dyDescent="0.2">
      <c r="A1136" s="241"/>
      <c r="B1136" s="227"/>
      <c r="C1136" s="216"/>
      <c r="D1136" s="205"/>
      <c r="E1136" s="205"/>
      <c r="F1136" s="205"/>
      <c r="G1136" s="205"/>
      <c r="H1136" s="205"/>
    </row>
    <row r="1137" spans="1:8" ht="20.100000000000001" customHeight="1" x14ac:dyDescent="0.2">
      <c r="A1137" s="241"/>
      <c r="B1137" s="227"/>
      <c r="C1137" s="216"/>
      <c r="D1137" s="205"/>
      <c r="E1137" s="205"/>
      <c r="F1137" s="205"/>
      <c r="G1137" s="205"/>
      <c r="H1137" s="205"/>
    </row>
    <row r="1138" spans="1:8" ht="20.100000000000001" customHeight="1" x14ac:dyDescent="0.2">
      <c r="A1138" s="241"/>
      <c r="B1138" s="227"/>
      <c r="C1138" s="216"/>
      <c r="D1138" s="205"/>
      <c r="E1138" s="205"/>
      <c r="F1138" s="205"/>
      <c r="G1138" s="205"/>
      <c r="H1138" s="205"/>
    </row>
    <row r="1139" spans="1:8" ht="20.100000000000001" customHeight="1" x14ac:dyDescent="0.2">
      <c r="A1139" s="241"/>
      <c r="B1139" s="227"/>
      <c r="C1139" s="216"/>
      <c r="D1139" s="205"/>
      <c r="E1139" s="205"/>
      <c r="F1139" s="205"/>
      <c r="G1139" s="205"/>
      <c r="H1139" s="205"/>
    </row>
    <row r="1140" spans="1:8" ht="20.100000000000001" customHeight="1" x14ac:dyDescent="0.2">
      <c r="A1140" s="241"/>
      <c r="B1140" s="227"/>
      <c r="C1140" s="216"/>
      <c r="D1140" s="205"/>
      <c r="E1140" s="205"/>
      <c r="F1140" s="205"/>
      <c r="G1140" s="205"/>
      <c r="H1140" s="205"/>
    </row>
    <row r="1141" spans="1:8" ht="20.100000000000001" customHeight="1" x14ac:dyDescent="0.2">
      <c r="A1141" s="241"/>
      <c r="B1141" s="227"/>
      <c r="C1141" s="216"/>
      <c r="D1141" s="205"/>
      <c r="E1141" s="205"/>
      <c r="F1141" s="205"/>
      <c r="G1141" s="205"/>
      <c r="H1141" s="205"/>
    </row>
    <row r="1142" spans="1:8" ht="20.100000000000001" customHeight="1" x14ac:dyDescent="0.2">
      <c r="A1142" s="241"/>
      <c r="B1142" s="227"/>
      <c r="C1142" s="216"/>
      <c r="D1142" s="205"/>
      <c r="E1142" s="205"/>
      <c r="F1142" s="205"/>
      <c r="G1142" s="205"/>
      <c r="H1142" s="205"/>
    </row>
    <row r="1143" spans="1:8" ht="20.100000000000001" customHeight="1" x14ac:dyDescent="0.2">
      <c r="A1143" s="241"/>
      <c r="B1143" s="227"/>
      <c r="C1143" s="216"/>
      <c r="D1143" s="205"/>
      <c r="E1143" s="205"/>
      <c r="F1143" s="205"/>
      <c r="G1143" s="205"/>
      <c r="H1143" s="205"/>
    </row>
    <row r="1144" spans="1:8" ht="20.100000000000001" customHeight="1" x14ac:dyDescent="0.2">
      <c r="A1144" s="241"/>
      <c r="B1144" s="227"/>
      <c r="C1144" s="216"/>
      <c r="D1144" s="205"/>
      <c r="E1144" s="205"/>
      <c r="F1144" s="205"/>
      <c r="G1144" s="205"/>
      <c r="H1144" s="205"/>
    </row>
    <row r="1145" spans="1:8" ht="20.100000000000001" customHeight="1" x14ac:dyDescent="0.2">
      <c r="A1145" s="241"/>
      <c r="B1145" s="227"/>
      <c r="C1145" s="216"/>
      <c r="D1145" s="205"/>
      <c r="E1145" s="205"/>
      <c r="F1145" s="205"/>
      <c r="G1145" s="205"/>
      <c r="H1145" s="205"/>
    </row>
    <row r="1146" spans="1:8" ht="20.100000000000001" customHeight="1" x14ac:dyDescent="0.2">
      <c r="A1146" s="241"/>
      <c r="B1146" s="227"/>
      <c r="C1146" s="216"/>
      <c r="D1146" s="205"/>
      <c r="E1146" s="205"/>
      <c r="F1146" s="205"/>
      <c r="G1146" s="205"/>
      <c r="H1146" s="205"/>
    </row>
    <row r="1147" spans="1:8" ht="20.100000000000001" customHeight="1" x14ac:dyDescent="0.2">
      <c r="A1147" s="241"/>
      <c r="B1147" s="227"/>
      <c r="C1147" s="216"/>
      <c r="D1147" s="205"/>
      <c r="E1147" s="205"/>
      <c r="F1147" s="205"/>
      <c r="G1147" s="205"/>
      <c r="H1147" s="205"/>
    </row>
    <row r="1148" spans="1:8" ht="20.100000000000001" customHeight="1" x14ac:dyDescent="0.2">
      <c r="A1148" s="241"/>
      <c r="B1148" s="227"/>
      <c r="C1148" s="216"/>
      <c r="D1148" s="205"/>
      <c r="E1148" s="205"/>
      <c r="F1148" s="205"/>
      <c r="G1148" s="205"/>
      <c r="H1148" s="205"/>
    </row>
    <row r="1149" spans="1:8" ht="20.100000000000001" customHeight="1" x14ac:dyDescent="0.2">
      <c r="A1149" s="241"/>
      <c r="B1149" s="227"/>
      <c r="C1149" s="216"/>
      <c r="D1149" s="205"/>
      <c r="E1149" s="205"/>
      <c r="F1149" s="205"/>
      <c r="G1149" s="205"/>
      <c r="H1149" s="205"/>
    </row>
    <row r="1150" spans="1:8" ht="20.100000000000001" customHeight="1" x14ac:dyDescent="0.2">
      <c r="A1150" s="241"/>
      <c r="B1150" s="227"/>
      <c r="C1150" s="216"/>
      <c r="D1150" s="205"/>
      <c r="E1150" s="205"/>
      <c r="F1150" s="205"/>
      <c r="G1150" s="205"/>
      <c r="H1150" s="205"/>
    </row>
    <row r="1151" spans="1:8" ht="20.100000000000001" customHeight="1" x14ac:dyDescent="0.2">
      <c r="A1151" s="241"/>
      <c r="B1151" s="227"/>
      <c r="C1151" s="216"/>
      <c r="D1151" s="205"/>
      <c r="E1151" s="205"/>
      <c r="F1151" s="205"/>
      <c r="G1151" s="205"/>
      <c r="H1151" s="205"/>
    </row>
    <row r="1152" spans="1:8" ht="20.100000000000001" customHeight="1" x14ac:dyDescent="0.2">
      <c r="A1152" s="241"/>
      <c r="B1152" s="227"/>
      <c r="C1152" s="216"/>
      <c r="D1152" s="205"/>
      <c r="E1152" s="205"/>
      <c r="F1152" s="205"/>
      <c r="G1152" s="205"/>
      <c r="H1152" s="205"/>
    </row>
    <row r="1153" spans="1:8" ht="20.100000000000001" customHeight="1" x14ac:dyDescent="0.2">
      <c r="A1153" s="241"/>
      <c r="B1153" s="227"/>
      <c r="C1153" s="216"/>
      <c r="D1153" s="205"/>
      <c r="E1153" s="205"/>
      <c r="F1153" s="205"/>
      <c r="G1153" s="205"/>
      <c r="H1153" s="205"/>
    </row>
    <row r="1154" spans="1:8" ht="20.100000000000001" customHeight="1" x14ac:dyDescent="0.2">
      <c r="A1154" s="241"/>
      <c r="B1154" s="227"/>
      <c r="C1154" s="216"/>
      <c r="D1154" s="205"/>
      <c r="E1154" s="205"/>
      <c r="F1154" s="205"/>
      <c r="G1154" s="205"/>
      <c r="H1154" s="205"/>
    </row>
    <row r="1155" spans="1:8" ht="20.100000000000001" customHeight="1" x14ac:dyDescent="0.2">
      <c r="A1155" s="241"/>
      <c r="B1155" s="227"/>
      <c r="C1155" s="216"/>
      <c r="D1155" s="205"/>
      <c r="E1155" s="205"/>
      <c r="F1155" s="205"/>
      <c r="G1155" s="205"/>
      <c r="H1155" s="205"/>
    </row>
    <row r="1156" spans="1:8" ht="20.100000000000001" customHeight="1" x14ac:dyDescent="0.2">
      <c r="A1156" s="241"/>
      <c r="B1156" s="227"/>
      <c r="C1156" s="216"/>
      <c r="D1156" s="205"/>
      <c r="E1156" s="205"/>
      <c r="F1156" s="205"/>
      <c r="G1156" s="205"/>
      <c r="H1156" s="205"/>
    </row>
    <row r="1157" spans="1:8" ht="20.100000000000001" customHeight="1" x14ac:dyDescent="0.2">
      <c r="A1157" s="241"/>
      <c r="B1157" s="227"/>
      <c r="C1157" s="216"/>
      <c r="D1157" s="205"/>
      <c r="E1157" s="205"/>
      <c r="F1157" s="205"/>
      <c r="G1157" s="205"/>
      <c r="H1157" s="205"/>
    </row>
    <row r="1158" spans="1:8" ht="20.100000000000001" customHeight="1" x14ac:dyDescent="0.2">
      <c r="A1158" s="241"/>
      <c r="B1158" s="227"/>
      <c r="C1158" s="216"/>
      <c r="D1158" s="205"/>
      <c r="E1158" s="205"/>
      <c r="F1158" s="205"/>
      <c r="G1158" s="205"/>
      <c r="H1158" s="205"/>
    </row>
    <row r="1159" spans="1:8" ht="20.100000000000001" customHeight="1" x14ac:dyDescent="0.2">
      <c r="A1159" s="241"/>
      <c r="B1159" s="227"/>
      <c r="C1159" s="216"/>
      <c r="D1159" s="205"/>
      <c r="E1159" s="205"/>
      <c r="F1159" s="205"/>
      <c r="G1159" s="205"/>
      <c r="H1159" s="205"/>
    </row>
    <row r="1160" spans="1:8" ht="20.100000000000001" customHeight="1" x14ac:dyDescent="0.2">
      <c r="A1160" s="241"/>
      <c r="B1160" s="227"/>
      <c r="C1160" s="216"/>
      <c r="D1160" s="205"/>
      <c r="E1160" s="205"/>
      <c r="F1160" s="205"/>
      <c r="G1160" s="205"/>
      <c r="H1160" s="205"/>
    </row>
    <row r="1161" spans="1:8" ht="20.100000000000001" customHeight="1" x14ac:dyDescent="0.2">
      <c r="A1161" s="241"/>
      <c r="B1161" s="227"/>
      <c r="C1161" s="216"/>
      <c r="D1161" s="205"/>
      <c r="E1161" s="205"/>
      <c r="F1161" s="205"/>
      <c r="G1161" s="205"/>
      <c r="H1161" s="205"/>
    </row>
    <row r="1162" spans="1:8" ht="20.100000000000001" customHeight="1" x14ac:dyDescent="0.2">
      <c r="A1162" s="241"/>
      <c r="B1162" s="227"/>
      <c r="C1162" s="216"/>
      <c r="D1162" s="205"/>
      <c r="E1162" s="205"/>
      <c r="F1162" s="205"/>
      <c r="G1162" s="205"/>
      <c r="H1162" s="205"/>
    </row>
    <row r="1163" spans="1:8" ht="20.100000000000001" customHeight="1" x14ac:dyDescent="0.2">
      <c r="A1163" s="241"/>
      <c r="B1163" s="227"/>
      <c r="C1163" s="216"/>
      <c r="D1163" s="205"/>
      <c r="E1163" s="205"/>
      <c r="F1163" s="205"/>
      <c r="G1163" s="205"/>
      <c r="H1163" s="205"/>
    </row>
    <row r="1164" spans="1:8" ht="20.100000000000001" customHeight="1" x14ac:dyDescent="0.2">
      <c r="A1164" s="241"/>
      <c r="B1164" s="227"/>
      <c r="C1164" s="216"/>
      <c r="D1164" s="205"/>
      <c r="E1164" s="205"/>
      <c r="F1164" s="205"/>
      <c r="G1164" s="205"/>
      <c r="H1164" s="205"/>
    </row>
    <row r="1165" spans="1:8" ht="20.100000000000001" customHeight="1" x14ac:dyDescent="0.2">
      <c r="A1165" s="241"/>
      <c r="B1165" s="227"/>
      <c r="C1165" s="216"/>
      <c r="D1165" s="205"/>
      <c r="E1165" s="205"/>
      <c r="F1165" s="205"/>
      <c r="G1165" s="205"/>
      <c r="H1165" s="205"/>
    </row>
    <row r="1166" spans="1:8" ht="20.100000000000001" customHeight="1" x14ac:dyDescent="0.2">
      <c r="A1166" s="241"/>
      <c r="B1166" s="227"/>
      <c r="C1166" s="216"/>
      <c r="D1166" s="205"/>
      <c r="E1166" s="205"/>
      <c r="F1166" s="205"/>
      <c r="G1166" s="205"/>
      <c r="H1166" s="205"/>
    </row>
    <row r="1167" spans="1:8" ht="20.100000000000001" customHeight="1" x14ac:dyDescent="0.2">
      <c r="A1167" s="241"/>
      <c r="B1167" s="227"/>
      <c r="C1167" s="216"/>
      <c r="D1167" s="205"/>
      <c r="E1167" s="205"/>
      <c r="F1167" s="205"/>
      <c r="G1167" s="205"/>
      <c r="H1167" s="205"/>
    </row>
    <row r="1168" spans="1:8" ht="20.100000000000001" customHeight="1" x14ac:dyDescent="0.2">
      <c r="A1168" s="241"/>
      <c r="B1168" s="227"/>
      <c r="C1168" s="216"/>
      <c r="D1168" s="205"/>
      <c r="E1168" s="205"/>
      <c r="F1168" s="205"/>
      <c r="G1168" s="205"/>
      <c r="H1168" s="205"/>
    </row>
    <row r="1169" spans="1:8" ht="20.100000000000001" customHeight="1" x14ac:dyDescent="0.2">
      <c r="A1169" s="241"/>
      <c r="B1169" s="227"/>
      <c r="C1169" s="216"/>
      <c r="D1169" s="205"/>
      <c r="E1169" s="205"/>
      <c r="F1169" s="205"/>
      <c r="G1169" s="205"/>
      <c r="H1169" s="205"/>
    </row>
    <row r="1170" spans="1:8" ht="20.100000000000001" customHeight="1" x14ac:dyDescent="0.2">
      <c r="A1170" s="241"/>
      <c r="B1170" s="227"/>
      <c r="C1170" s="216"/>
      <c r="D1170" s="205"/>
      <c r="E1170" s="205"/>
      <c r="F1170" s="205"/>
      <c r="G1170" s="205"/>
      <c r="H1170" s="205"/>
    </row>
    <row r="1171" spans="1:8" ht="20.100000000000001" customHeight="1" x14ac:dyDescent="0.2">
      <c r="A1171" s="241"/>
      <c r="B1171" s="227"/>
      <c r="C1171" s="216"/>
      <c r="D1171" s="205"/>
      <c r="E1171" s="205"/>
      <c r="F1171" s="205"/>
      <c r="G1171" s="205"/>
      <c r="H1171" s="205"/>
    </row>
    <row r="1172" spans="1:8" ht="20.100000000000001" customHeight="1" x14ac:dyDescent="0.2">
      <c r="A1172" s="241"/>
      <c r="B1172" s="227"/>
      <c r="C1172" s="216"/>
      <c r="D1172" s="205"/>
      <c r="E1172" s="205"/>
      <c r="F1172" s="205"/>
      <c r="G1172" s="205"/>
      <c r="H1172" s="205"/>
    </row>
    <row r="1173" spans="1:8" ht="20.100000000000001" customHeight="1" x14ac:dyDescent="0.2">
      <c r="A1173" s="241"/>
      <c r="B1173" s="227"/>
      <c r="C1173" s="216"/>
      <c r="D1173" s="205"/>
      <c r="E1173" s="205"/>
      <c r="F1173" s="205"/>
      <c r="G1173" s="205"/>
      <c r="H1173" s="205"/>
    </row>
    <row r="1174" spans="1:8" ht="20.100000000000001" customHeight="1" x14ac:dyDescent="0.2">
      <c r="A1174" s="241"/>
      <c r="B1174" s="227"/>
      <c r="C1174" s="216"/>
      <c r="D1174" s="205"/>
      <c r="E1174" s="205"/>
      <c r="F1174" s="205"/>
      <c r="G1174" s="205"/>
      <c r="H1174" s="205"/>
    </row>
    <row r="1175" spans="1:8" ht="20.100000000000001" customHeight="1" x14ac:dyDescent="0.2">
      <c r="A1175" s="241"/>
      <c r="B1175" s="227"/>
      <c r="C1175" s="216"/>
      <c r="D1175" s="205"/>
      <c r="E1175" s="205"/>
      <c r="F1175" s="205"/>
      <c r="G1175" s="205"/>
      <c r="H1175" s="205"/>
    </row>
    <row r="1176" spans="1:8" ht="20.100000000000001" customHeight="1" x14ac:dyDescent="0.2">
      <c r="A1176" s="241"/>
      <c r="B1176" s="227"/>
      <c r="C1176" s="216"/>
      <c r="D1176" s="205"/>
      <c r="E1176" s="205"/>
      <c r="F1176" s="205"/>
      <c r="G1176" s="205"/>
      <c r="H1176" s="205"/>
    </row>
    <row r="1177" spans="1:8" ht="20.100000000000001" customHeight="1" x14ac:dyDescent="0.2">
      <c r="A1177" s="241"/>
      <c r="B1177" s="227"/>
      <c r="C1177" s="216"/>
      <c r="D1177" s="205"/>
      <c r="E1177" s="205"/>
      <c r="F1177" s="205"/>
      <c r="G1177" s="205"/>
      <c r="H1177" s="205"/>
    </row>
    <row r="1178" spans="1:8" ht="20.100000000000001" customHeight="1" x14ac:dyDescent="0.2">
      <c r="A1178" s="241"/>
      <c r="B1178" s="227"/>
      <c r="C1178" s="216"/>
      <c r="D1178" s="205"/>
      <c r="E1178" s="205"/>
      <c r="F1178" s="205"/>
      <c r="G1178" s="205"/>
      <c r="H1178" s="205"/>
    </row>
    <row r="1179" spans="1:8" ht="20.100000000000001" customHeight="1" x14ac:dyDescent="0.2">
      <c r="A1179" s="241"/>
      <c r="B1179" s="227"/>
      <c r="C1179" s="216"/>
      <c r="D1179" s="205"/>
      <c r="E1179" s="205"/>
      <c r="F1179" s="205"/>
      <c r="G1179" s="205"/>
      <c r="H1179" s="205"/>
    </row>
    <row r="1180" spans="1:8" ht="20.100000000000001" customHeight="1" x14ac:dyDescent="0.2">
      <c r="A1180" s="241"/>
      <c r="B1180" s="227"/>
      <c r="C1180" s="216"/>
      <c r="D1180" s="205"/>
      <c r="E1180" s="205"/>
      <c r="F1180" s="205"/>
      <c r="G1180" s="205"/>
      <c r="H1180" s="205"/>
    </row>
    <row r="1181" spans="1:8" ht="20.100000000000001" customHeight="1" x14ac:dyDescent="0.2">
      <c r="A1181" s="241"/>
      <c r="B1181" s="227"/>
      <c r="C1181" s="216"/>
      <c r="D1181" s="205"/>
      <c r="E1181" s="205"/>
      <c r="F1181" s="205"/>
      <c r="G1181" s="205"/>
      <c r="H1181" s="205"/>
    </row>
    <row r="1182" spans="1:8" ht="20.100000000000001" customHeight="1" x14ac:dyDescent="0.2">
      <c r="A1182" s="241"/>
      <c r="B1182" s="227"/>
      <c r="C1182" s="216"/>
      <c r="D1182" s="205"/>
      <c r="E1182" s="205"/>
      <c r="F1182" s="205"/>
      <c r="G1182" s="205"/>
      <c r="H1182" s="205"/>
    </row>
    <row r="1183" spans="1:8" ht="20.100000000000001" customHeight="1" x14ac:dyDescent="0.2">
      <c r="A1183" s="241"/>
      <c r="B1183" s="227"/>
      <c r="C1183" s="216"/>
      <c r="D1183" s="205"/>
      <c r="E1183" s="205"/>
      <c r="F1183" s="205"/>
      <c r="G1183" s="205"/>
      <c r="H1183" s="205"/>
    </row>
    <row r="1184" spans="1:8" ht="20.100000000000001" customHeight="1" x14ac:dyDescent="0.2">
      <c r="A1184" s="241"/>
      <c r="B1184" s="227"/>
      <c r="C1184" s="216"/>
      <c r="D1184" s="205"/>
      <c r="E1184" s="205"/>
      <c r="F1184" s="205"/>
      <c r="G1184" s="205"/>
      <c r="H1184" s="205"/>
    </row>
    <row r="1185" spans="1:8" ht="20.100000000000001" customHeight="1" x14ac:dyDescent="0.2">
      <c r="A1185" s="241"/>
      <c r="B1185" s="227"/>
      <c r="C1185" s="216"/>
      <c r="D1185" s="205"/>
      <c r="E1185" s="205"/>
      <c r="F1185" s="205"/>
      <c r="G1185" s="205"/>
      <c r="H1185" s="205"/>
    </row>
    <row r="1186" spans="1:8" ht="20.100000000000001" customHeight="1" x14ac:dyDescent="0.2">
      <c r="A1186" s="241"/>
      <c r="B1186" s="227"/>
      <c r="C1186" s="216"/>
      <c r="D1186" s="205"/>
      <c r="E1186" s="205"/>
      <c r="F1186" s="205"/>
      <c r="G1186" s="205"/>
      <c r="H1186" s="205"/>
    </row>
    <row r="1187" spans="1:8" ht="20.100000000000001" customHeight="1" x14ac:dyDescent="0.2">
      <c r="A1187" s="241"/>
      <c r="B1187" s="227"/>
      <c r="C1187" s="216"/>
      <c r="D1187" s="205"/>
      <c r="E1187" s="205"/>
      <c r="F1187" s="205"/>
      <c r="G1187" s="205"/>
      <c r="H1187" s="205"/>
    </row>
    <row r="1188" spans="1:8" ht="20.100000000000001" customHeight="1" x14ac:dyDescent="0.2">
      <c r="A1188" s="241"/>
      <c r="B1188" s="227"/>
      <c r="C1188" s="216"/>
      <c r="D1188" s="205"/>
      <c r="E1188" s="205"/>
      <c r="F1188" s="205"/>
      <c r="G1188" s="205"/>
      <c r="H1188" s="205"/>
    </row>
    <row r="1189" spans="1:8" ht="20.100000000000001" customHeight="1" x14ac:dyDescent="0.2">
      <c r="A1189" s="241"/>
      <c r="B1189" s="227"/>
      <c r="C1189" s="216"/>
      <c r="D1189" s="205"/>
      <c r="E1189" s="205"/>
      <c r="F1189" s="205"/>
      <c r="G1189" s="205"/>
      <c r="H1189" s="205"/>
    </row>
    <row r="1190" spans="1:8" ht="20.100000000000001" customHeight="1" x14ac:dyDescent="0.2">
      <c r="A1190" s="241"/>
      <c r="B1190" s="227"/>
      <c r="C1190" s="216"/>
      <c r="D1190" s="205"/>
      <c r="E1190" s="205"/>
      <c r="F1190" s="205"/>
      <c r="G1190" s="205"/>
      <c r="H1190" s="205"/>
    </row>
    <row r="1191" spans="1:8" ht="20.100000000000001" customHeight="1" x14ac:dyDescent="0.2">
      <c r="A1191" s="241"/>
      <c r="B1191" s="227"/>
      <c r="C1191" s="216"/>
      <c r="D1191" s="205"/>
      <c r="E1191" s="205"/>
      <c r="F1191" s="205"/>
      <c r="G1191" s="205"/>
      <c r="H1191" s="205"/>
    </row>
    <row r="1192" spans="1:8" ht="20.100000000000001" customHeight="1" x14ac:dyDescent="0.2">
      <c r="A1192" s="241"/>
      <c r="B1192" s="227"/>
      <c r="C1192" s="216"/>
      <c r="D1192" s="205"/>
      <c r="E1192" s="205"/>
      <c r="F1192" s="205"/>
      <c r="G1192" s="205"/>
      <c r="H1192" s="205"/>
    </row>
    <row r="1193" spans="1:8" ht="20.100000000000001" customHeight="1" x14ac:dyDescent="0.2">
      <c r="A1193" s="241"/>
      <c r="B1193" s="227"/>
      <c r="C1193" s="216"/>
      <c r="D1193" s="205"/>
      <c r="E1193" s="205"/>
      <c r="F1193" s="205"/>
      <c r="G1193" s="205"/>
      <c r="H1193" s="205"/>
    </row>
    <row r="1194" spans="1:8" ht="20.100000000000001" customHeight="1" x14ac:dyDescent="0.2">
      <c r="A1194" s="241"/>
      <c r="B1194" s="227"/>
      <c r="C1194" s="216"/>
      <c r="D1194" s="205"/>
      <c r="E1194" s="205"/>
      <c r="F1194" s="205"/>
      <c r="G1194" s="205"/>
      <c r="H1194" s="205"/>
    </row>
    <row r="1195" spans="1:8" ht="20.100000000000001" customHeight="1" x14ac:dyDescent="0.2">
      <c r="A1195" s="241"/>
      <c r="B1195" s="227"/>
      <c r="C1195" s="216"/>
      <c r="D1195" s="205"/>
      <c r="E1195" s="205"/>
      <c r="F1195" s="205"/>
      <c r="G1195" s="205"/>
      <c r="H1195" s="205"/>
    </row>
    <row r="1196" spans="1:8" ht="20.100000000000001" customHeight="1" x14ac:dyDescent="0.2">
      <c r="A1196" s="241"/>
      <c r="B1196" s="227"/>
      <c r="C1196" s="216"/>
      <c r="D1196" s="205"/>
      <c r="E1196" s="205"/>
      <c r="F1196" s="205"/>
      <c r="G1196" s="205"/>
      <c r="H1196" s="205"/>
    </row>
    <row r="1197" spans="1:8" ht="20.100000000000001" customHeight="1" x14ac:dyDescent="0.2">
      <c r="A1197" s="241"/>
      <c r="B1197" s="227"/>
      <c r="C1197" s="216"/>
      <c r="D1197" s="205"/>
      <c r="E1197" s="205"/>
      <c r="F1197" s="205"/>
      <c r="G1197" s="205"/>
      <c r="H1197" s="205"/>
    </row>
    <row r="1198" spans="1:8" ht="20.100000000000001" customHeight="1" x14ac:dyDescent="0.2">
      <c r="A1198" s="241"/>
      <c r="B1198" s="227"/>
      <c r="C1198" s="216"/>
      <c r="D1198" s="205"/>
      <c r="E1198" s="205"/>
      <c r="F1198" s="205"/>
      <c r="G1198" s="205"/>
      <c r="H1198" s="205"/>
    </row>
    <row r="1199" spans="1:8" ht="20.100000000000001" customHeight="1" x14ac:dyDescent="0.2">
      <c r="A1199" s="241"/>
      <c r="B1199" s="227"/>
      <c r="C1199" s="216"/>
      <c r="D1199" s="205"/>
      <c r="E1199" s="205"/>
      <c r="F1199" s="205"/>
      <c r="G1199" s="205"/>
      <c r="H1199" s="205"/>
    </row>
    <row r="1200" spans="1:8" ht="20.100000000000001" customHeight="1" x14ac:dyDescent="0.2">
      <c r="A1200" s="241"/>
      <c r="B1200" s="227"/>
      <c r="C1200" s="216"/>
      <c r="D1200" s="205"/>
      <c r="E1200" s="205"/>
      <c r="F1200" s="205"/>
      <c r="G1200" s="205"/>
      <c r="H1200" s="205"/>
    </row>
    <row r="1201" spans="1:8" ht="20.100000000000001" customHeight="1" x14ac:dyDescent="0.2">
      <c r="A1201" s="241"/>
      <c r="B1201" s="227"/>
      <c r="C1201" s="216"/>
      <c r="D1201" s="205"/>
      <c r="E1201" s="205"/>
      <c r="F1201" s="205"/>
      <c r="G1201" s="205"/>
      <c r="H1201" s="205"/>
    </row>
    <row r="1202" spans="1:8" ht="20.100000000000001" customHeight="1" x14ac:dyDescent="0.2">
      <c r="A1202" s="241"/>
      <c r="B1202" s="227"/>
      <c r="C1202" s="216"/>
      <c r="D1202" s="205"/>
      <c r="E1202" s="205"/>
      <c r="F1202" s="205"/>
      <c r="G1202" s="205"/>
      <c r="H1202" s="205"/>
    </row>
    <row r="1203" spans="1:8" ht="20.100000000000001" customHeight="1" x14ac:dyDescent="0.2">
      <c r="A1203" s="241"/>
      <c r="B1203" s="227"/>
      <c r="C1203" s="216"/>
      <c r="D1203" s="205"/>
      <c r="E1203" s="205"/>
      <c r="F1203" s="205"/>
      <c r="G1203" s="205"/>
      <c r="H1203" s="205"/>
    </row>
    <row r="1204" spans="1:8" ht="20.100000000000001" customHeight="1" x14ac:dyDescent="0.2">
      <c r="A1204" s="241"/>
      <c r="B1204" s="227"/>
      <c r="C1204" s="216"/>
      <c r="D1204" s="205"/>
      <c r="E1204" s="205"/>
      <c r="F1204" s="205"/>
      <c r="G1204" s="205"/>
      <c r="H1204" s="205"/>
    </row>
    <row r="1205" spans="1:8" ht="20.100000000000001" customHeight="1" x14ac:dyDescent="0.2">
      <c r="A1205" s="241"/>
      <c r="B1205" s="227"/>
      <c r="C1205" s="216"/>
      <c r="D1205" s="205"/>
      <c r="E1205" s="205"/>
      <c r="F1205" s="205"/>
      <c r="G1205" s="205"/>
      <c r="H1205" s="205"/>
    </row>
    <row r="1206" spans="1:8" ht="20.100000000000001" customHeight="1" x14ac:dyDescent="0.2">
      <c r="A1206" s="241"/>
      <c r="B1206" s="227"/>
      <c r="C1206" s="216"/>
      <c r="D1206" s="205"/>
      <c r="E1206" s="205"/>
      <c r="F1206" s="205"/>
      <c r="G1206" s="205"/>
      <c r="H1206" s="205"/>
    </row>
    <row r="1207" spans="1:8" ht="20.100000000000001" customHeight="1" x14ac:dyDescent="0.2">
      <c r="A1207" s="241"/>
      <c r="B1207" s="227"/>
      <c r="C1207" s="216"/>
      <c r="D1207" s="205"/>
      <c r="E1207" s="205"/>
      <c r="F1207" s="205"/>
      <c r="G1207" s="205"/>
      <c r="H1207" s="205"/>
    </row>
    <row r="1208" spans="1:8" ht="20.100000000000001" customHeight="1" x14ac:dyDescent="0.2">
      <c r="A1208" s="241"/>
      <c r="B1208" s="227"/>
      <c r="C1208" s="216"/>
      <c r="D1208" s="205"/>
      <c r="E1208" s="205"/>
      <c r="F1208" s="205"/>
      <c r="G1208" s="205"/>
      <c r="H1208" s="205"/>
    </row>
    <row r="1209" spans="1:8" ht="20.100000000000001" customHeight="1" x14ac:dyDescent="0.2">
      <c r="A1209" s="241"/>
      <c r="B1209" s="227"/>
      <c r="C1209" s="216"/>
      <c r="D1209" s="205"/>
      <c r="E1209" s="205"/>
      <c r="F1209" s="205"/>
      <c r="G1209" s="205"/>
      <c r="H1209" s="205"/>
    </row>
    <row r="1210" spans="1:8" ht="20.100000000000001" customHeight="1" x14ac:dyDescent="0.2">
      <c r="A1210" s="241"/>
      <c r="B1210" s="227"/>
      <c r="C1210" s="216"/>
      <c r="D1210" s="205"/>
      <c r="E1210" s="205"/>
      <c r="F1210" s="205"/>
      <c r="G1210" s="205"/>
      <c r="H1210" s="205"/>
    </row>
    <row r="1211" spans="1:8" ht="20.100000000000001" customHeight="1" x14ac:dyDescent="0.2">
      <c r="A1211" s="241"/>
      <c r="B1211" s="227"/>
      <c r="C1211" s="216"/>
      <c r="D1211" s="205"/>
      <c r="E1211" s="205"/>
      <c r="F1211" s="205"/>
      <c r="G1211" s="205"/>
      <c r="H1211" s="205"/>
    </row>
    <row r="1212" spans="1:8" ht="20.100000000000001" customHeight="1" x14ac:dyDescent="0.2">
      <c r="A1212" s="241"/>
      <c r="B1212" s="227"/>
      <c r="C1212" s="216"/>
      <c r="D1212" s="205"/>
      <c r="E1212" s="205"/>
      <c r="F1212" s="205"/>
      <c r="G1212" s="205"/>
      <c r="H1212" s="205"/>
    </row>
    <row r="1213" spans="1:8" ht="20.100000000000001" customHeight="1" x14ac:dyDescent="0.2">
      <c r="A1213" s="241"/>
      <c r="B1213" s="227"/>
      <c r="C1213" s="216"/>
      <c r="D1213" s="205"/>
      <c r="E1213" s="205"/>
      <c r="F1213" s="205"/>
      <c r="G1213" s="205"/>
      <c r="H1213" s="205"/>
    </row>
    <row r="1214" spans="1:8" ht="20.100000000000001" customHeight="1" x14ac:dyDescent="0.2">
      <c r="A1214" s="241"/>
      <c r="B1214" s="227"/>
      <c r="C1214" s="216"/>
      <c r="D1214" s="205"/>
      <c r="E1214" s="205"/>
      <c r="F1214" s="205"/>
      <c r="G1214" s="205"/>
      <c r="H1214" s="205"/>
    </row>
    <row r="1215" spans="1:8" ht="20.100000000000001" customHeight="1" x14ac:dyDescent="0.2">
      <c r="A1215" s="241"/>
      <c r="B1215" s="227"/>
      <c r="C1215" s="216"/>
      <c r="D1215" s="205"/>
      <c r="E1215" s="205"/>
      <c r="F1215" s="205"/>
      <c r="G1215" s="205"/>
      <c r="H1215" s="205"/>
    </row>
    <row r="1216" spans="1:8" ht="20.100000000000001" customHeight="1" x14ac:dyDescent="0.2">
      <c r="A1216" s="241"/>
      <c r="B1216" s="227"/>
      <c r="C1216" s="216"/>
      <c r="D1216" s="205"/>
      <c r="E1216" s="205"/>
      <c r="F1216" s="205"/>
      <c r="G1216" s="205"/>
      <c r="H1216" s="205"/>
    </row>
    <row r="1217" spans="1:8" ht="20.100000000000001" customHeight="1" x14ac:dyDescent="0.2">
      <c r="A1217" s="241"/>
      <c r="B1217" s="227"/>
      <c r="C1217" s="216"/>
      <c r="D1217" s="205"/>
      <c r="E1217" s="205"/>
      <c r="F1217" s="205"/>
      <c r="G1217" s="205"/>
      <c r="H1217" s="205"/>
    </row>
    <row r="1218" spans="1:8" ht="20.100000000000001" customHeight="1" x14ac:dyDescent="0.2">
      <c r="A1218" s="241"/>
      <c r="B1218" s="227"/>
      <c r="C1218" s="216"/>
      <c r="D1218" s="205"/>
      <c r="E1218" s="205"/>
      <c r="F1218" s="205"/>
      <c r="G1218" s="205"/>
      <c r="H1218" s="205"/>
    </row>
    <row r="1219" spans="1:8" ht="20.100000000000001" customHeight="1" x14ac:dyDescent="0.2">
      <c r="A1219" s="241"/>
      <c r="B1219" s="227"/>
      <c r="C1219" s="216"/>
      <c r="D1219" s="205"/>
      <c r="E1219" s="205"/>
      <c r="F1219" s="205"/>
      <c r="G1219" s="205"/>
      <c r="H1219" s="205"/>
    </row>
    <row r="1220" spans="1:8" ht="20.100000000000001" customHeight="1" x14ac:dyDescent="0.2">
      <c r="A1220" s="241"/>
      <c r="B1220" s="227"/>
      <c r="C1220" s="216"/>
      <c r="D1220" s="205"/>
      <c r="E1220" s="205"/>
      <c r="F1220" s="205"/>
      <c r="G1220" s="205"/>
      <c r="H1220" s="205"/>
    </row>
    <row r="1221" spans="1:8" ht="20.100000000000001" customHeight="1" x14ac:dyDescent="0.2">
      <c r="A1221" s="241"/>
      <c r="B1221" s="227"/>
      <c r="C1221" s="216"/>
      <c r="D1221" s="205"/>
      <c r="E1221" s="205"/>
      <c r="F1221" s="205"/>
      <c r="G1221" s="205"/>
      <c r="H1221" s="205"/>
    </row>
    <row r="1222" spans="1:8" ht="20.100000000000001" customHeight="1" x14ac:dyDescent="0.2">
      <c r="A1222" s="241"/>
      <c r="B1222" s="227"/>
      <c r="C1222" s="216"/>
      <c r="D1222" s="205"/>
      <c r="E1222" s="205"/>
      <c r="F1222" s="205"/>
      <c r="G1222" s="205"/>
      <c r="H1222" s="205"/>
    </row>
    <row r="1223" spans="1:8" ht="20.100000000000001" customHeight="1" x14ac:dyDescent="0.2">
      <c r="A1223" s="241"/>
      <c r="B1223" s="227"/>
      <c r="C1223" s="216"/>
      <c r="D1223" s="205"/>
      <c r="E1223" s="205"/>
      <c r="F1223" s="205"/>
      <c r="G1223" s="205"/>
      <c r="H1223" s="205"/>
    </row>
    <row r="1224" spans="1:8" ht="20.100000000000001" customHeight="1" x14ac:dyDescent="0.2">
      <c r="A1224" s="241"/>
      <c r="B1224" s="227"/>
      <c r="C1224" s="216"/>
      <c r="D1224" s="205"/>
      <c r="E1224" s="205"/>
      <c r="F1224" s="205"/>
      <c r="G1224" s="205"/>
      <c r="H1224" s="205"/>
    </row>
    <row r="1225" spans="1:8" ht="20.100000000000001" customHeight="1" x14ac:dyDescent="0.2">
      <c r="A1225" s="241"/>
      <c r="B1225" s="227"/>
      <c r="C1225" s="216"/>
      <c r="D1225" s="205"/>
      <c r="E1225" s="205"/>
      <c r="F1225" s="205"/>
      <c r="G1225" s="205"/>
      <c r="H1225" s="205"/>
    </row>
    <row r="1226" spans="1:8" ht="20.100000000000001" customHeight="1" x14ac:dyDescent="0.2">
      <c r="A1226" s="241"/>
      <c r="B1226" s="227"/>
      <c r="C1226" s="216"/>
      <c r="D1226" s="205"/>
      <c r="E1226" s="205"/>
      <c r="F1226" s="205"/>
      <c r="G1226" s="205"/>
      <c r="H1226" s="205"/>
    </row>
    <row r="1227" spans="1:8" ht="20.100000000000001" customHeight="1" x14ac:dyDescent="0.2">
      <c r="A1227" s="241"/>
      <c r="B1227" s="227"/>
      <c r="C1227" s="216"/>
      <c r="D1227" s="205"/>
      <c r="E1227" s="205"/>
      <c r="F1227" s="205"/>
      <c r="G1227" s="205"/>
      <c r="H1227" s="205"/>
    </row>
    <row r="1228" spans="1:8" ht="20.100000000000001" customHeight="1" x14ac:dyDescent="0.2">
      <c r="A1228" s="241"/>
      <c r="B1228" s="227"/>
      <c r="C1228" s="216"/>
      <c r="D1228" s="205"/>
      <c r="E1228" s="205"/>
      <c r="F1228" s="205"/>
      <c r="G1228" s="205"/>
      <c r="H1228" s="205"/>
    </row>
    <row r="1229" spans="1:8" ht="20.100000000000001" customHeight="1" x14ac:dyDescent="0.2">
      <c r="A1229" s="241"/>
      <c r="B1229" s="227"/>
      <c r="C1229" s="216"/>
      <c r="D1229" s="205"/>
      <c r="E1229" s="205"/>
      <c r="F1229" s="205"/>
      <c r="G1229" s="205"/>
      <c r="H1229" s="205"/>
    </row>
    <row r="1230" spans="1:8" ht="20.100000000000001" customHeight="1" x14ac:dyDescent="0.2">
      <c r="A1230" s="241"/>
      <c r="B1230" s="227"/>
      <c r="C1230" s="216"/>
      <c r="D1230" s="205"/>
      <c r="E1230" s="205"/>
      <c r="F1230" s="205"/>
      <c r="G1230" s="205"/>
      <c r="H1230" s="205"/>
    </row>
    <row r="1231" spans="1:8" ht="20.100000000000001" customHeight="1" x14ac:dyDescent="0.2">
      <c r="A1231" s="241"/>
      <c r="B1231" s="227"/>
      <c r="C1231" s="216"/>
      <c r="D1231" s="205"/>
      <c r="E1231" s="205"/>
      <c r="F1231" s="205"/>
      <c r="G1231" s="205"/>
      <c r="H1231" s="205"/>
    </row>
    <row r="1232" spans="1:8" ht="20.100000000000001" customHeight="1" x14ac:dyDescent="0.2">
      <c r="A1232" s="241"/>
      <c r="B1232" s="227"/>
      <c r="C1232" s="216"/>
      <c r="D1232" s="205"/>
      <c r="E1232" s="205"/>
      <c r="F1232" s="205"/>
      <c r="G1232" s="205"/>
      <c r="H1232" s="205"/>
    </row>
    <row r="1233" spans="1:8" ht="20.100000000000001" customHeight="1" x14ac:dyDescent="0.2">
      <c r="A1233" s="241"/>
      <c r="B1233" s="227"/>
      <c r="C1233" s="216"/>
      <c r="D1233" s="205"/>
      <c r="E1233" s="205"/>
      <c r="F1233" s="205"/>
      <c r="G1233" s="205"/>
      <c r="H1233" s="205"/>
    </row>
    <row r="1234" spans="1:8" ht="20.100000000000001" customHeight="1" x14ac:dyDescent="0.2">
      <c r="A1234" s="241"/>
      <c r="B1234" s="227"/>
      <c r="C1234" s="216"/>
      <c r="D1234" s="205"/>
      <c r="E1234" s="205"/>
      <c r="F1234" s="205"/>
      <c r="G1234" s="205"/>
      <c r="H1234" s="205"/>
    </row>
    <row r="1235" spans="1:8" ht="20.100000000000001" customHeight="1" x14ac:dyDescent="0.2">
      <c r="A1235" s="241"/>
      <c r="B1235" s="227"/>
      <c r="C1235" s="216"/>
      <c r="D1235" s="205"/>
      <c r="E1235" s="205"/>
      <c r="F1235" s="205"/>
      <c r="G1235" s="205"/>
      <c r="H1235" s="205"/>
    </row>
    <row r="1236" spans="1:8" ht="20.100000000000001" customHeight="1" x14ac:dyDescent="0.2">
      <c r="A1236" s="241"/>
      <c r="B1236" s="227"/>
      <c r="C1236" s="216"/>
      <c r="D1236" s="205"/>
      <c r="E1236" s="205"/>
      <c r="F1236" s="205"/>
      <c r="G1236" s="205"/>
      <c r="H1236" s="205"/>
    </row>
    <row r="1237" spans="1:8" ht="20.100000000000001" customHeight="1" x14ac:dyDescent="0.2">
      <c r="A1237" s="241"/>
      <c r="B1237" s="227"/>
      <c r="C1237" s="216"/>
      <c r="D1237" s="205"/>
      <c r="E1237" s="205"/>
      <c r="F1237" s="205"/>
      <c r="G1237" s="205"/>
      <c r="H1237" s="205"/>
    </row>
    <row r="1238" spans="1:8" ht="20.100000000000001" customHeight="1" x14ac:dyDescent="0.2">
      <c r="A1238" s="241"/>
      <c r="B1238" s="227"/>
      <c r="C1238" s="216"/>
      <c r="D1238" s="205"/>
      <c r="E1238" s="205"/>
      <c r="F1238" s="205"/>
      <c r="G1238" s="205"/>
      <c r="H1238" s="205"/>
    </row>
    <row r="1239" spans="1:8" ht="20.100000000000001" customHeight="1" x14ac:dyDescent="0.2">
      <c r="A1239" s="241"/>
      <c r="B1239" s="227"/>
      <c r="C1239" s="216"/>
      <c r="D1239" s="205"/>
      <c r="E1239" s="205"/>
      <c r="F1239" s="205"/>
      <c r="G1239" s="205"/>
      <c r="H1239" s="205"/>
    </row>
    <row r="1240" spans="1:8" ht="20.100000000000001" customHeight="1" x14ac:dyDescent="0.2">
      <c r="A1240" s="241"/>
      <c r="B1240" s="227"/>
      <c r="C1240" s="216"/>
      <c r="D1240" s="205"/>
      <c r="E1240" s="205"/>
      <c r="F1240" s="205"/>
      <c r="G1240" s="205"/>
      <c r="H1240" s="205"/>
    </row>
    <row r="1241" spans="1:8" ht="20.100000000000001" customHeight="1" x14ac:dyDescent="0.2">
      <c r="A1241" s="241"/>
      <c r="B1241" s="227"/>
      <c r="C1241" s="216"/>
      <c r="D1241" s="205"/>
      <c r="E1241" s="205"/>
      <c r="F1241" s="205"/>
      <c r="G1241" s="205"/>
      <c r="H1241" s="205"/>
    </row>
    <row r="1242" spans="1:8" ht="20.100000000000001" customHeight="1" x14ac:dyDescent="0.2">
      <c r="A1242" s="241"/>
      <c r="B1242" s="227"/>
      <c r="C1242" s="216"/>
      <c r="D1242" s="205"/>
      <c r="E1242" s="205"/>
      <c r="F1242" s="205"/>
      <c r="G1242" s="205"/>
      <c r="H1242" s="205"/>
    </row>
    <row r="1243" spans="1:8" ht="20.100000000000001" customHeight="1" x14ac:dyDescent="0.2">
      <c r="A1243" s="241"/>
      <c r="B1243" s="227"/>
      <c r="C1243" s="216"/>
      <c r="D1243" s="205"/>
      <c r="E1243" s="205"/>
      <c r="F1243" s="205"/>
      <c r="G1243" s="205"/>
      <c r="H1243" s="205"/>
    </row>
    <row r="1244" spans="1:8" ht="20.100000000000001" customHeight="1" x14ac:dyDescent="0.2">
      <c r="A1244" s="241"/>
      <c r="B1244" s="227"/>
      <c r="C1244" s="216"/>
      <c r="D1244" s="205"/>
      <c r="E1244" s="205"/>
      <c r="F1244" s="205"/>
      <c r="G1244" s="205"/>
      <c r="H1244" s="205"/>
    </row>
    <row r="1245" spans="1:8" ht="20.100000000000001" customHeight="1" x14ac:dyDescent="0.2">
      <c r="A1245" s="241"/>
      <c r="B1245" s="227"/>
      <c r="C1245" s="216"/>
      <c r="D1245" s="205"/>
      <c r="E1245" s="205"/>
      <c r="F1245" s="205"/>
      <c r="G1245" s="205"/>
      <c r="H1245" s="205"/>
    </row>
    <row r="1246" spans="1:8" ht="20.100000000000001" customHeight="1" x14ac:dyDescent="0.2">
      <c r="A1246" s="241"/>
      <c r="B1246" s="227"/>
      <c r="C1246" s="216"/>
      <c r="D1246" s="205"/>
      <c r="E1246" s="205"/>
      <c r="F1246" s="205"/>
      <c r="G1246" s="205"/>
      <c r="H1246" s="205"/>
    </row>
    <row r="1247" spans="1:8" ht="20.100000000000001" customHeight="1" x14ac:dyDescent="0.2">
      <c r="A1247" s="241"/>
      <c r="B1247" s="227"/>
      <c r="C1247" s="216"/>
      <c r="D1247" s="205"/>
      <c r="E1247" s="205"/>
      <c r="F1247" s="205"/>
      <c r="G1247" s="205"/>
      <c r="H1247" s="205"/>
    </row>
    <row r="1248" spans="1:8" ht="20.100000000000001" customHeight="1" x14ac:dyDescent="0.2">
      <c r="A1248" s="241"/>
      <c r="B1248" s="227"/>
      <c r="C1248" s="216"/>
      <c r="D1248" s="205"/>
      <c r="E1248" s="205"/>
      <c r="F1248" s="205"/>
      <c r="G1248" s="205"/>
      <c r="H1248" s="205"/>
    </row>
    <row r="1249" spans="1:8" ht="20.100000000000001" customHeight="1" x14ac:dyDescent="0.2">
      <c r="A1249" s="241"/>
      <c r="B1249" s="227"/>
      <c r="C1249" s="216"/>
      <c r="D1249" s="205"/>
      <c r="E1249" s="205"/>
      <c r="F1249" s="205"/>
      <c r="G1249" s="205"/>
      <c r="H1249" s="205"/>
    </row>
    <row r="1250" spans="1:8" ht="20.100000000000001" customHeight="1" x14ac:dyDescent="0.2">
      <c r="A1250" s="241"/>
      <c r="B1250" s="227"/>
      <c r="C1250" s="216"/>
      <c r="D1250" s="205"/>
      <c r="E1250" s="205"/>
      <c r="F1250" s="205"/>
      <c r="G1250" s="205"/>
      <c r="H1250" s="205"/>
    </row>
    <row r="1251" spans="1:8" ht="20.100000000000001" customHeight="1" x14ac:dyDescent="0.2">
      <c r="A1251" s="241"/>
      <c r="B1251" s="227"/>
      <c r="C1251" s="216"/>
      <c r="D1251" s="205"/>
      <c r="E1251" s="205"/>
      <c r="F1251" s="205"/>
      <c r="G1251" s="205"/>
      <c r="H1251" s="205"/>
    </row>
    <row r="1252" spans="1:8" ht="20.100000000000001" customHeight="1" x14ac:dyDescent="0.2">
      <c r="A1252" s="241"/>
      <c r="B1252" s="227"/>
      <c r="C1252" s="216"/>
      <c r="D1252" s="205"/>
      <c r="E1252" s="205"/>
      <c r="F1252" s="205"/>
      <c r="G1252" s="205"/>
      <c r="H1252" s="205"/>
    </row>
    <row r="1253" spans="1:8" ht="20.100000000000001" customHeight="1" x14ac:dyDescent="0.2">
      <c r="A1253" s="241"/>
      <c r="B1253" s="227"/>
      <c r="C1253" s="216"/>
      <c r="D1253" s="205"/>
      <c r="E1253" s="205"/>
      <c r="F1253" s="205"/>
      <c r="G1253" s="205"/>
      <c r="H1253" s="205"/>
    </row>
    <row r="1254" spans="1:8" ht="20.100000000000001" customHeight="1" x14ac:dyDescent="0.2">
      <c r="A1254" s="241"/>
      <c r="B1254" s="227"/>
      <c r="C1254" s="216"/>
      <c r="D1254" s="205"/>
      <c r="E1254" s="205"/>
      <c r="F1254" s="205"/>
      <c r="G1254" s="205"/>
      <c r="H1254" s="205"/>
    </row>
    <row r="1255" spans="1:8" ht="20.100000000000001" customHeight="1" x14ac:dyDescent="0.2">
      <c r="A1255" s="241"/>
      <c r="B1255" s="227"/>
      <c r="C1255" s="216"/>
      <c r="D1255" s="205"/>
      <c r="E1255" s="205"/>
      <c r="F1255" s="205"/>
      <c r="G1255" s="205"/>
      <c r="H1255" s="205"/>
    </row>
    <row r="1256" spans="1:8" ht="20.100000000000001" customHeight="1" x14ac:dyDescent="0.2">
      <c r="A1256" s="241"/>
      <c r="B1256" s="227"/>
      <c r="C1256" s="216"/>
      <c r="D1256" s="205"/>
      <c r="E1256" s="205"/>
      <c r="F1256" s="205"/>
      <c r="G1256" s="205"/>
      <c r="H1256" s="205"/>
    </row>
    <row r="1257" spans="1:8" ht="20.100000000000001" customHeight="1" x14ac:dyDescent="0.2">
      <c r="A1257" s="241"/>
      <c r="B1257" s="227"/>
      <c r="C1257" s="216"/>
      <c r="D1257" s="205"/>
      <c r="E1257" s="205"/>
      <c r="F1257" s="205"/>
      <c r="G1257" s="205"/>
      <c r="H1257" s="205"/>
    </row>
    <row r="1258" spans="1:8" ht="20.100000000000001" customHeight="1" x14ac:dyDescent="0.2">
      <c r="A1258" s="241"/>
      <c r="B1258" s="227"/>
      <c r="C1258" s="216"/>
      <c r="D1258" s="205"/>
      <c r="E1258" s="205"/>
      <c r="F1258" s="205"/>
      <c r="G1258" s="205"/>
      <c r="H1258" s="205"/>
    </row>
    <row r="1259" spans="1:8" ht="20.100000000000001" customHeight="1" x14ac:dyDescent="0.2">
      <c r="A1259" s="241"/>
      <c r="B1259" s="227"/>
      <c r="C1259" s="216"/>
      <c r="D1259" s="205"/>
      <c r="E1259" s="205"/>
      <c r="F1259" s="205"/>
      <c r="G1259" s="205"/>
      <c r="H1259" s="205"/>
    </row>
    <row r="1260" spans="1:8" ht="20.100000000000001" customHeight="1" x14ac:dyDescent="0.2">
      <c r="A1260" s="241"/>
      <c r="B1260" s="227"/>
      <c r="C1260" s="216"/>
      <c r="D1260" s="205"/>
      <c r="E1260" s="205"/>
      <c r="F1260" s="205"/>
      <c r="G1260" s="205"/>
      <c r="H1260" s="205"/>
    </row>
    <row r="1261" spans="1:8" ht="20.100000000000001" customHeight="1" x14ac:dyDescent="0.2">
      <c r="A1261" s="241"/>
      <c r="B1261" s="227"/>
      <c r="C1261" s="216"/>
      <c r="D1261" s="205"/>
      <c r="E1261" s="205"/>
      <c r="F1261" s="205"/>
      <c r="G1261" s="205"/>
      <c r="H1261" s="205"/>
    </row>
    <row r="1262" spans="1:8" ht="20.100000000000001" customHeight="1" x14ac:dyDescent="0.2">
      <c r="A1262" s="241"/>
      <c r="B1262" s="227"/>
      <c r="C1262" s="216"/>
      <c r="D1262" s="205"/>
      <c r="E1262" s="205"/>
      <c r="F1262" s="205"/>
      <c r="G1262" s="205"/>
      <c r="H1262" s="205"/>
    </row>
    <row r="1263" spans="1:8" ht="20.100000000000001" customHeight="1" x14ac:dyDescent="0.2">
      <c r="A1263" s="241"/>
      <c r="B1263" s="227"/>
      <c r="C1263" s="216"/>
      <c r="D1263" s="205"/>
      <c r="E1263" s="205"/>
      <c r="F1263" s="205"/>
      <c r="G1263" s="205"/>
      <c r="H1263" s="205"/>
    </row>
    <row r="1264" spans="1:8" ht="20.100000000000001" customHeight="1" x14ac:dyDescent="0.2">
      <c r="A1264" s="241"/>
      <c r="B1264" s="227"/>
      <c r="C1264" s="216"/>
      <c r="D1264" s="205"/>
      <c r="E1264" s="205"/>
      <c r="F1264" s="205"/>
      <c r="G1264" s="205"/>
      <c r="H1264" s="205"/>
    </row>
    <row r="1265" spans="1:8" ht="20.100000000000001" customHeight="1" x14ac:dyDescent="0.2">
      <c r="A1265" s="241"/>
      <c r="B1265" s="227"/>
      <c r="C1265" s="216"/>
      <c r="D1265" s="205"/>
      <c r="E1265" s="205"/>
      <c r="F1265" s="205"/>
      <c r="G1265" s="205"/>
      <c r="H1265" s="205"/>
    </row>
    <row r="1266" spans="1:8" ht="20.100000000000001" customHeight="1" x14ac:dyDescent="0.2">
      <c r="A1266" s="241"/>
      <c r="B1266" s="227"/>
      <c r="C1266" s="216"/>
      <c r="D1266" s="205"/>
      <c r="E1266" s="205"/>
      <c r="F1266" s="205"/>
      <c r="G1266" s="205"/>
      <c r="H1266" s="205"/>
    </row>
    <row r="1267" spans="1:8" ht="20.100000000000001" customHeight="1" x14ac:dyDescent="0.2">
      <c r="A1267" s="241"/>
      <c r="B1267" s="227"/>
      <c r="C1267" s="216"/>
      <c r="D1267" s="205"/>
      <c r="E1267" s="205"/>
      <c r="F1267" s="205"/>
      <c r="G1267" s="205"/>
      <c r="H1267" s="205"/>
    </row>
    <row r="1268" spans="1:8" ht="20.100000000000001" customHeight="1" x14ac:dyDescent="0.2">
      <c r="A1268" s="241"/>
      <c r="B1268" s="227"/>
      <c r="C1268" s="216"/>
      <c r="D1268" s="205"/>
      <c r="E1268" s="205"/>
      <c r="F1268" s="205"/>
      <c r="G1268" s="205"/>
      <c r="H1268" s="205"/>
    </row>
    <row r="1269" spans="1:8" ht="20.100000000000001" customHeight="1" x14ac:dyDescent="0.2">
      <c r="A1269" s="241"/>
      <c r="B1269" s="227"/>
      <c r="C1269" s="216"/>
      <c r="D1269" s="205"/>
      <c r="E1269" s="205"/>
      <c r="F1269" s="205"/>
      <c r="G1269" s="205"/>
      <c r="H1269" s="205"/>
    </row>
    <row r="1270" spans="1:8" ht="20.100000000000001" customHeight="1" x14ac:dyDescent="0.2">
      <c r="A1270" s="241"/>
      <c r="B1270" s="227"/>
      <c r="C1270" s="216"/>
      <c r="D1270" s="205"/>
      <c r="E1270" s="205"/>
      <c r="F1270" s="205"/>
      <c r="G1270" s="205"/>
      <c r="H1270" s="205"/>
    </row>
    <row r="1271" spans="1:8" ht="20.100000000000001" customHeight="1" x14ac:dyDescent="0.2">
      <c r="A1271" s="241"/>
      <c r="B1271" s="227"/>
      <c r="C1271" s="216"/>
      <c r="D1271" s="205"/>
      <c r="E1271" s="205"/>
      <c r="F1271" s="205"/>
      <c r="G1271" s="205"/>
      <c r="H1271" s="205"/>
    </row>
    <row r="1272" spans="1:8" ht="20.100000000000001" customHeight="1" x14ac:dyDescent="0.2">
      <c r="A1272" s="241"/>
      <c r="B1272" s="227"/>
      <c r="C1272" s="216"/>
      <c r="D1272" s="205"/>
      <c r="E1272" s="205"/>
      <c r="F1272" s="205"/>
      <c r="G1272" s="205"/>
      <c r="H1272" s="205"/>
    </row>
    <row r="1273" spans="1:8" ht="20.100000000000001" customHeight="1" x14ac:dyDescent="0.2">
      <c r="A1273" s="241"/>
      <c r="B1273" s="227"/>
      <c r="C1273" s="216"/>
      <c r="D1273" s="205"/>
      <c r="E1273" s="205"/>
      <c r="F1273" s="205"/>
      <c r="G1273" s="205"/>
      <c r="H1273" s="205"/>
    </row>
    <row r="1274" spans="1:8" ht="20.100000000000001" customHeight="1" x14ac:dyDescent="0.2">
      <c r="A1274" s="241"/>
      <c r="B1274" s="227"/>
      <c r="C1274" s="216"/>
      <c r="D1274" s="205"/>
      <c r="E1274" s="205"/>
      <c r="F1274" s="205"/>
      <c r="G1274" s="205"/>
      <c r="H1274" s="205"/>
    </row>
    <row r="1275" spans="1:8" ht="20.100000000000001" customHeight="1" x14ac:dyDescent="0.2">
      <c r="A1275" s="241"/>
      <c r="B1275" s="227"/>
      <c r="C1275" s="216"/>
      <c r="D1275" s="205"/>
      <c r="E1275" s="205"/>
      <c r="F1275" s="205"/>
      <c r="G1275" s="205"/>
      <c r="H1275" s="205"/>
    </row>
    <row r="1276" spans="1:8" ht="20.100000000000001" customHeight="1" x14ac:dyDescent="0.2">
      <c r="A1276" s="241"/>
      <c r="B1276" s="227"/>
      <c r="C1276" s="216"/>
      <c r="D1276" s="205"/>
      <c r="E1276" s="205"/>
      <c r="F1276" s="205"/>
      <c r="G1276" s="205"/>
      <c r="H1276" s="205"/>
    </row>
    <row r="1277" spans="1:8" ht="20.100000000000001" customHeight="1" x14ac:dyDescent="0.2">
      <c r="A1277" s="241"/>
      <c r="B1277" s="227"/>
      <c r="C1277" s="216"/>
      <c r="D1277" s="205"/>
      <c r="E1277" s="205"/>
      <c r="F1277" s="205"/>
      <c r="G1277" s="205"/>
      <c r="H1277" s="205"/>
    </row>
    <row r="1278" spans="1:8" ht="20.100000000000001" customHeight="1" x14ac:dyDescent="0.2">
      <c r="A1278" s="241"/>
      <c r="B1278" s="227"/>
      <c r="C1278" s="216"/>
      <c r="D1278" s="205"/>
      <c r="E1278" s="205"/>
      <c r="F1278" s="205"/>
      <c r="G1278" s="205"/>
      <c r="H1278" s="205"/>
    </row>
    <row r="1279" spans="1:8" ht="20.100000000000001" customHeight="1" x14ac:dyDescent="0.2">
      <c r="A1279" s="241"/>
      <c r="B1279" s="227"/>
      <c r="C1279" s="216"/>
      <c r="D1279" s="205"/>
      <c r="E1279" s="205"/>
      <c r="F1279" s="205"/>
      <c r="G1279" s="205"/>
      <c r="H1279" s="205"/>
    </row>
    <row r="1280" spans="1:8" ht="20.100000000000001" customHeight="1" x14ac:dyDescent="0.2">
      <c r="A1280" s="241"/>
      <c r="B1280" s="227"/>
      <c r="C1280" s="216"/>
      <c r="D1280" s="205"/>
      <c r="E1280" s="205"/>
      <c r="F1280" s="205"/>
      <c r="G1280" s="205"/>
      <c r="H1280" s="205"/>
    </row>
    <row r="1281" spans="1:8" ht="20.100000000000001" customHeight="1" x14ac:dyDescent="0.2">
      <c r="A1281" s="241"/>
      <c r="B1281" s="227"/>
      <c r="C1281" s="216"/>
      <c r="D1281" s="205"/>
      <c r="E1281" s="205"/>
      <c r="F1281" s="205"/>
      <c r="G1281" s="205"/>
      <c r="H1281" s="205"/>
    </row>
    <row r="1282" spans="1:8" ht="20.100000000000001" customHeight="1" x14ac:dyDescent="0.2">
      <c r="A1282" s="241"/>
      <c r="B1282" s="227"/>
      <c r="C1282" s="216"/>
      <c r="D1282" s="205"/>
      <c r="E1282" s="205"/>
      <c r="F1282" s="205"/>
      <c r="G1282" s="205"/>
      <c r="H1282" s="205"/>
    </row>
    <row r="1283" spans="1:8" ht="20.100000000000001" customHeight="1" x14ac:dyDescent="0.2">
      <c r="A1283" s="241"/>
      <c r="B1283" s="227"/>
      <c r="C1283" s="216"/>
      <c r="D1283" s="205"/>
      <c r="E1283" s="205"/>
      <c r="F1283" s="205"/>
      <c r="G1283" s="205"/>
      <c r="H1283" s="205"/>
    </row>
    <row r="1284" spans="1:8" ht="20.100000000000001" customHeight="1" x14ac:dyDescent="0.2">
      <c r="A1284" s="241"/>
      <c r="B1284" s="227"/>
      <c r="C1284" s="216"/>
      <c r="D1284" s="205"/>
      <c r="E1284" s="205"/>
      <c r="F1284" s="205"/>
      <c r="G1284" s="205"/>
      <c r="H1284" s="205"/>
    </row>
    <row r="1285" spans="1:8" ht="20.100000000000001" customHeight="1" x14ac:dyDescent="0.2">
      <c r="A1285" s="241"/>
      <c r="B1285" s="227"/>
      <c r="C1285" s="216"/>
      <c r="D1285" s="205"/>
      <c r="E1285" s="205"/>
      <c r="F1285" s="205"/>
      <c r="G1285" s="205"/>
      <c r="H1285" s="205"/>
    </row>
    <row r="1286" spans="1:8" ht="20.100000000000001" customHeight="1" x14ac:dyDescent="0.2">
      <c r="A1286" s="241"/>
      <c r="B1286" s="227"/>
      <c r="C1286" s="216"/>
      <c r="D1286" s="205"/>
      <c r="E1286" s="205"/>
      <c r="F1286" s="205"/>
      <c r="G1286" s="205"/>
      <c r="H1286" s="205"/>
    </row>
    <row r="1287" spans="1:8" ht="20.100000000000001" customHeight="1" x14ac:dyDescent="0.2">
      <c r="A1287" s="241"/>
      <c r="B1287" s="227"/>
      <c r="C1287" s="216"/>
      <c r="D1287" s="205"/>
      <c r="E1287" s="205"/>
      <c r="F1287" s="205"/>
      <c r="G1287" s="205"/>
      <c r="H1287" s="205"/>
    </row>
    <row r="1288" spans="1:8" ht="20.100000000000001" customHeight="1" x14ac:dyDescent="0.2">
      <c r="A1288" s="241"/>
      <c r="B1288" s="227"/>
      <c r="C1288" s="216"/>
      <c r="D1288" s="205"/>
      <c r="E1288" s="205"/>
      <c r="F1288" s="205"/>
      <c r="G1288" s="205"/>
      <c r="H1288" s="205"/>
    </row>
    <row r="1289" spans="1:8" ht="20.100000000000001" customHeight="1" x14ac:dyDescent="0.2">
      <c r="A1289" s="241"/>
      <c r="B1289" s="227"/>
      <c r="C1289" s="216"/>
      <c r="D1289" s="205"/>
      <c r="E1289" s="205"/>
      <c r="F1289" s="205"/>
      <c r="G1289" s="205"/>
      <c r="H1289" s="205"/>
    </row>
    <row r="1290" spans="1:8" ht="20.100000000000001" customHeight="1" x14ac:dyDescent="0.2">
      <c r="A1290" s="241"/>
      <c r="B1290" s="227"/>
      <c r="C1290" s="216"/>
      <c r="D1290" s="205"/>
      <c r="E1290" s="205"/>
      <c r="F1290" s="205"/>
      <c r="G1290" s="205"/>
      <c r="H1290" s="205"/>
    </row>
    <row r="1291" spans="1:8" ht="20.100000000000001" customHeight="1" x14ac:dyDescent="0.2">
      <c r="A1291" s="241"/>
      <c r="B1291" s="227"/>
      <c r="C1291" s="216"/>
      <c r="D1291" s="205"/>
      <c r="E1291" s="205"/>
      <c r="F1291" s="205"/>
      <c r="G1291" s="205"/>
      <c r="H1291" s="205"/>
    </row>
    <row r="1292" spans="1:8" ht="20.100000000000001" customHeight="1" x14ac:dyDescent="0.2">
      <c r="A1292" s="241"/>
      <c r="B1292" s="227"/>
      <c r="C1292" s="216"/>
      <c r="D1292" s="205"/>
      <c r="E1292" s="205"/>
      <c r="F1292" s="205"/>
      <c r="G1292" s="205"/>
      <c r="H1292" s="205"/>
    </row>
    <row r="1293" spans="1:8" ht="20.100000000000001" customHeight="1" x14ac:dyDescent="0.2">
      <c r="A1293" s="241"/>
      <c r="B1293" s="227"/>
      <c r="C1293" s="216"/>
      <c r="D1293" s="205"/>
      <c r="E1293" s="205"/>
      <c r="F1293" s="205"/>
      <c r="G1293" s="205"/>
      <c r="H1293" s="205"/>
    </row>
    <row r="1294" spans="1:8" ht="20.100000000000001" customHeight="1" x14ac:dyDescent="0.2">
      <c r="A1294" s="241"/>
      <c r="B1294" s="227"/>
      <c r="C1294" s="216"/>
      <c r="D1294" s="205"/>
      <c r="E1294" s="205"/>
      <c r="F1294" s="205"/>
      <c r="G1294" s="205"/>
      <c r="H1294" s="205"/>
    </row>
    <row r="1295" spans="1:8" ht="20.100000000000001" customHeight="1" x14ac:dyDescent="0.2">
      <c r="A1295" s="241"/>
      <c r="B1295" s="227"/>
      <c r="C1295" s="216"/>
      <c r="D1295" s="205"/>
      <c r="E1295" s="205"/>
      <c r="F1295" s="205"/>
      <c r="G1295" s="205"/>
      <c r="H1295" s="205"/>
    </row>
    <row r="1296" spans="1:8" ht="20.100000000000001" customHeight="1" x14ac:dyDescent="0.2">
      <c r="A1296" s="241"/>
      <c r="B1296" s="227"/>
      <c r="C1296" s="216"/>
      <c r="D1296" s="205"/>
      <c r="E1296" s="205"/>
      <c r="F1296" s="205"/>
      <c r="G1296" s="205"/>
      <c r="H1296" s="205"/>
    </row>
    <row r="1297" spans="1:8" ht="20.100000000000001" customHeight="1" x14ac:dyDescent="0.2">
      <c r="A1297" s="241"/>
      <c r="B1297" s="227"/>
      <c r="C1297" s="216"/>
      <c r="D1297" s="205"/>
      <c r="E1297" s="205"/>
      <c r="F1297" s="205"/>
      <c r="G1297" s="205"/>
      <c r="H1297" s="205"/>
    </row>
    <row r="1298" spans="1:8" ht="20.100000000000001" customHeight="1" x14ac:dyDescent="0.2">
      <c r="A1298" s="241"/>
      <c r="B1298" s="227"/>
      <c r="C1298" s="216"/>
      <c r="D1298" s="205"/>
      <c r="E1298" s="205"/>
      <c r="F1298" s="205"/>
      <c r="G1298" s="205"/>
      <c r="H1298" s="205"/>
    </row>
    <row r="1299" spans="1:8" ht="20.100000000000001" customHeight="1" x14ac:dyDescent="0.2">
      <c r="A1299" s="241"/>
      <c r="B1299" s="227"/>
      <c r="C1299" s="216"/>
      <c r="D1299" s="205"/>
      <c r="E1299" s="205"/>
      <c r="F1299" s="205"/>
      <c r="G1299" s="205"/>
      <c r="H1299" s="205"/>
    </row>
    <row r="1300" spans="1:8" ht="20.100000000000001" customHeight="1" x14ac:dyDescent="0.2">
      <c r="A1300" s="241"/>
      <c r="B1300" s="227"/>
      <c r="C1300" s="216"/>
      <c r="D1300" s="205"/>
      <c r="E1300" s="205"/>
      <c r="F1300" s="205"/>
      <c r="G1300" s="205"/>
      <c r="H1300" s="205"/>
    </row>
    <row r="1301" spans="1:8" ht="20.100000000000001" customHeight="1" x14ac:dyDescent="0.2">
      <c r="A1301" s="241"/>
      <c r="B1301" s="227"/>
      <c r="C1301" s="216"/>
      <c r="D1301" s="205"/>
      <c r="E1301" s="205"/>
      <c r="F1301" s="205"/>
      <c r="G1301" s="205"/>
      <c r="H1301" s="205"/>
    </row>
    <row r="1302" spans="1:8" ht="20.100000000000001" customHeight="1" x14ac:dyDescent="0.2">
      <c r="A1302" s="241"/>
      <c r="B1302" s="227"/>
      <c r="C1302" s="216"/>
      <c r="D1302" s="205"/>
      <c r="E1302" s="205"/>
      <c r="F1302" s="205"/>
      <c r="G1302" s="205"/>
      <c r="H1302" s="205"/>
    </row>
    <row r="1303" spans="1:8" ht="20.100000000000001" customHeight="1" x14ac:dyDescent="0.2">
      <c r="A1303" s="241"/>
      <c r="B1303" s="227"/>
      <c r="C1303" s="216"/>
      <c r="D1303" s="205"/>
      <c r="E1303" s="205"/>
      <c r="F1303" s="205"/>
      <c r="G1303" s="205"/>
      <c r="H1303" s="205"/>
    </row>
    <row r="1304" spans="1:8" ht="20.100000000000001" customHeight="1" x14ac:dyDescent="0.2">
      <c r="A1304" s="241"/>
      <c r="B1304" s="227"/>
      <c r="C1304" s="216"/>
      <c r="D1304" s="205"/>
      <c r="E1304" s="205"/>
      <c r="F1304" s="205"/>
      <c r="G1304" s="205"/>
      <c r="H1304" s="205"/>
    </row>
    <row r="1305" spans="1:8" ht="20.100000000000001" customHeight="1" x14ac:dyDescent="0.2">
      <c r="A1305" s="241"/>
      <c r="B1305" s="227"/>
      <c r="C1305" s="216"/>
      <c r="D1305" s="205"/>
      <c r="E1305" s="205"/>
      <c r="F1305" s="205"/>
      <c r="G1305" s="205"/>
      <c r="H1305" s="205"/>
    </row>
    <row r="1306" spans="1:8" ht="20.100000000000001" customHeight="1" x14ac:dyDescent="0.2">
      <c r="A1306" s="241"/>
      <c r="B1306" s="227"/>
      <c r="C1306" s="216"/>
      <c r="D1306" s="205"/>
      <c r="E1306" s="205"/>
      <c r="F1306" s="205"/>
      <c r="G1306" s="205"/>
      <c r="H1306" s="205"/>
    </row>
    <row r="1307" spans="1:8" ht="20.100000000000001" customHeight="1" x14ac:dyDescent="0.2">
      <c r="A1307" s="241"/>
      <c r="B1307" s="227"/>
      <c r="C1307" s="216"/>
      <c r="D1307" s="205"/>
      <c r="E1307" s="205"/>
      <c r="F1307" s="205"/>
      <c r="G1307" s="205"/>
      <c r="H1307" s="205"/>
    </row>
    <row r="1308" spans="1:8" ht="20.100000000000001" customHeight="1" x14ac:dyDescent="0.2">
      <c r="A1308" s="241"/>
      <c r="B1308" s="227"/>
      <c r="C1308" s="216"/>
      <c r="D1308" s="205"/>
      <c r="E1308" s="205"/>
      <c r="F1308" s="205"/>
      <c r="G1308" s="205"/>
      <c r="H1308" s="205"/>
    </row>
    <row r="1309" spans="1:8" ht="20.100000000000001" customHeight="1" x14ac:dyDescent="0.2">
      <c r="A1309" s="241"/>
      <c r="B1309" s="227"/>
      <c r="C1309" s="216"/>
      <c r="D1309" s="205"/>
      <c r="E1309" s="205"/>
      <c r="F1309" s="205"/>
      <c r="G1309" s="205"/>
      <c r="H1309" s="205"/>
    </row>
    <row r="1310" spans="1:8" ht="20.100000000000001" customHeight="1" x14ac:dyDescent="0.2">
      <c r="A1310" s="241"/>
      <c r="B1310" s="227"/>
      <c r="C1310" s="216"/>
      <c r="D1310" s="205"/>
      <c r="E1310" s="205"/>
      <c r="F1310" s="205"/>
      <c r="G1310" s="205"/>
      <c r="H1310" s="205"/>
    </row>
    <row r="1311" spans="1:8" ht="20.100000000000001" customHeight="1" x14ac:dyDescent="0.2">
      <c r="A1311" s="241"/>
      <c r="B1311" s="227"/>
      <c r="C1311" s="216"/>
      <c r="D1311" s="205"/>
      <c r="E1311" s="205"/>
      <c r="F1311" s="205"/>
      <c r="G1311" s="205"/>
      <c r="H1311" s="205"/>
    </row>
    <row r="1312" spans="1:8" ht="20.100000000000001" customHeight="1" x14ac:dyDescent="0.2">
      <c r="A1312" s="241"/>
      <c r="B1312" s="227"/>
      <c r="C1312" s="216"/>
      <c r="D1312" s="205"/>
      <c r="E1312" s="205"/>
      <c r="F1312" s="205"/>
      <c r="G1312" s="205"/>
      <c r="H1312" s="205"/>
    </row>
    <row r="1313" spans="1:8" ht="20.100000000000001" customHeight="1" x14ac:dyDescent="0.2">
      <c r="A1313" s="241"/>
      <c r="B1313" s="227"/>
      <c r="C1313" s="216"/>
      <c r="D1313" s="205"/>
      <c r="E1313" s="205"/>
      <c r="F1313" s="205"/>
      <c r="G1313" s="205"/>
      <c r="H1313" s="205"/>
    </row>
    <row r="1314" spans="1:8" ht="20.100000000000001" customHeight="1" x14ac:dyDescent="0.2">
      <c r="A1314" s="241"/>
      <c r="B1314" s="227"/>
      <c r="C1314" s="216"/>
      <c r="D1314" s="205"/>
      <c r="E1314" s="205"/>
      <c r="F1314" s="205"/>
      <c r="G1314" s="205"/>
      <c r="H1314" s="205"/>
    </row>
    <row r="1315" spans="1:8" ht="20.100000000000001" customHeight="1" x14ac:dyDescent="0.2">
      <c r="A1315" s="241"/>
      <c r="B1315" s="227"/>
      <c r="C1315" s="216"/>
      <c r="D1315" s="205"/>
      <c r="E1315" s="205"/>
      <c r="F1315" s="205"/>
      <c r="G1315" s="205"/>
      <c r="H1315" s="205"/>
    </row>
    <row r="1316" spans="1:8" ht="20.100000000000001" customHeight="1" x14ac:dyDescent="0.2">
      <c r="A1316" s="241"/>
      <c r="B1316" s="227"/>
      <c r="C1316" s="216"/>
      <c r="D1316" s="205"/>
      <c r="E1316" s="205"/>
      <c r="F1316" s="205"/>
      <c r="G1316" s="205"/>
      <c r="H1316" s="205"/>
    </row>
    <row r="1317" spans="1:8" ht="20.100000000000001" customHeight="1" x14ac:dyDescent="0.2">
      <c r="A1317" s="241"/>
      <c r="B1317" s="227"/>
      <c r="C1317" s="216"/>
      <c r="D1317" s="205"/>
      <c r="E1317" s="205"/>
      <c r="F1317" s="205"/>
      <c r="G1317" s="205"/>
      <c r="H1317" s="205"/>
    </row>
    <row r="1318" spans="1:8" ht="20.100000000000001" customHeight="1" x14ac:dyDescent="0.2">
      <c r="A1318" s="241"/>
      <c r="B1318" s="227"/>
      <c r="C1318" s="216"/>
      <c r="D1318" s="205"/>
      <c r="E1318" s="205"/>
      <c r="F1318" s="205"/>
      <c r="G1318" s="205"/>
      <c r="H1318" s="205"/>
    </row>
    <row r="1319" spans="1:8" ht="20.100000000000001" customHeight="1" x14ac:dyDescent="0.2">
      <c r="A1319" s="241"/>
      <c r="B1319" s="227"/>
      <c r="C1319" s="216"/>
      <c r="D1319" s="205"/>
      <c r="E1319" s="205"/>
      <c r="F1319" s="205"/>
      <c r="G1319" s="205"/>
      <c r="H1319" s="205"/>
    </row>
    <row r="1320" spans="1:8" ht="20.100000000000001" customHeight="1" x14ac:dyDescent="0.2">
      <c r="A1320" s="241"/>
      <c r="B1320" s="227"/>
      <c r="C1320" s="216"/>
      <c r="D1320" s="205"/>
      <c r="E1320" s="205"/>
      <c r="F1320" s="205"/>
      <c r="G1320" s="205"/>
      <c r="H1320" s="205"/>
    </row>
    <row r="1321" spans="1:8" ht="20.100000000000001" customHeight="1" x14ac:dyDescent="0.2">
      <c r="A1321" s="241"/>
      <c r="B1321" s="227"/>
      <c r="C1321" s="216"/>
      <c r="D1321" s="205"/>
      <c r="E1321" s="205"/>
      <c r="F1321" s="205"/>
      <c r="G1321" s="205"/>
      <c r="H1321" s="205"/>
    </row>
    <row r="1322" spans="1:8" ht="20.100000000000001" customHeight="1" x14ac:dyDescent="0.2">
      <c r="A1322" s="241"/>
      <c r="B1322" s="227"/>
      <c r="C1322" s="216"/>
      <c r="D1322" s="205"/>
      <c r="E1322" s="205"/>
      <c r="F1322" s="205"/>
      <c r="G1322" s="205"/>
      <c r="H1322" s="205"/>
    </row>
    <row r="1323" spans="1:8" ht="20.100000000000001" customHeight="1" x14ac:dyDescent="0.2">
      <c r="A1323" s="241"/>
      <c r="B1323" s="227"/>
      <c r="C1323" s="216"/>
      <c r="D1323" s="205"/>
      <c r="E1323" s="205"/>
      <c r="F1323" s="205"/>
      <c r="G1323" s="205"/>
      <c r="H1323" s="205"/>
    </row>
    <row r="1324" spans="1:8" ht="20.100000000000001" customHeight="1" x14ac:dyDescent="0.2">
      <c r="A1324" s="241"/>
      <c r="B1324" s="227"/>
      <c r="C1324" s="216"/>
      <c r="D1324" s="205"/>
      <c r="E1324" s="205"/>
      <c r="F1324" s="205"/>
      <c r="G1324" s="205"/>
      <c r="H1324" s="205"/>
    </row>
    <row r="1325" spans="1:8" ht="20.100000000000001" customHeight="1" x14ac:dyDescent="0.2">
      <c r="A1325" s="241"/>
      <c r="B1325" s="227"/>
      <c r="C1325" s="216"/>
      <c r="D1325" s="205"/>
      <c r="E1325" s="205"/>
      <c r="F1325" s="205"/>
      <c r="G1325" s="205"/>
      <c r="H1325" s="205"/>
    </row>
    <row r="1326" spans="1:8" ht="20.100000000000001" customHeight="1" x14ac:dyDescent="0.2">
      <c r="A1326" s="241"/>
      <c r="B1326" s="227"/>
      <c r="C1326" s="216"/>
      <c r="D1326" s="205"/>
      <c r="E1326" s="205"/>
      <c r="F1326" s="205"/>
      <c r="G1326" s="205"/>
      <c r="H1326" s="205"/>
    </row>
    <row r="1327" spans="1:8" ht="20.100000000000001" customHeight="1" x14ac:dyDescent="0.2">
      <c r="A1327" s="241"/>
      <c r="B1327" s="227"/>
      <c r="C1327" s="216"/>
      <c r="D1327" s="205"/>
      <c r="E1327" s="205"/>
      <c r="F1327" s="205"/>
      <c r="G1327" s="205"/>
      <c r="H1327" s="205"/>
    </row>
    <row r="1328" spans="1:8" ht="20.100000000000001" customHeight="1" x14ac:dyDescent="0.2">
      <c r="A1328" s="241"/>
      <c r="B1328" s="227"/>
      <c r="C1328" s="216"/>
      <c r="D1328" s="205"/>
      <c r="E1328" s="205"/>
      <c r="F1328" s="205"/>
      <c r="G1328" s="205"/>
      <c r="H1328" s="205"/>
    </row>
    <row r="1329" spans="1:8" ht="20.100000000000001" customHeight="1" x14ac:dyDescent="0.2">
      <c r="A1329" s="241"/>
      <c r="B1329" s="227"/>
      <c r="C1329" s="216"/>
      <c r="D1329" s="205"/>
      <c r="E1329" s="205"/>
      <c r="F1329" s="205"/>
      <c r="G1329" s="205"/>
      <c r="H1329" s="205"/>
    </row>
    <row r="1330" spans="1:8" ht="20.100000000000001" customHeight="1" x14ac:dyDescent="0.2">
      <c r="A1330" s="241"/>
      <c r="B1330" s="227"/>
      <c r="C1330" s="216"/>
      <c r="D1330" s="205"/>
      <c r="E1330" s="205"/>
      <c r="F1330" s="205"/>
      <c r="G1330" s="205"/>
      <c r="H1330" s="205"/>
    </row>
    <row r="1331" spans="1:8" ht="20.100000000000001" customHeight="1" x14ac:dyDescent="0.2">
      <c r="A1331" s="241"/>
      <c r="B1331" s="227"/>
      <c r="C1331" s="216"/>
      <c r="D1331" s="205"/>
      <c r="E1331" s="205"/>
      <c r="F1331" s="205"/>
      <c r="G1331" s="205"/>
      <c r="H1331" s="205"/>
    </row>
    <row r="1332" spans="1:8" ht="20.100000000000001" customHeight="1" x14ac:dyDescent="0.2">
      <c r="A1332" s="241"/>
      <c r="B1332" s="227"/>
      <c r="C1332" s="216"/>
      <c r="D1332" s="205"/>
      <c r="E1332" s="205"/>
      <c r="F1332" s="205"/>
      <c r="G1332" s="205"/>
      <c r="H1332" s="205"/>
    </row>
    <row r="1333" spans="1:8" ht="20.100000000000001" customHeight="1" x14ac:dyDescent="0.2">
      <c r="A1333" s="241"/>
      <c r="B1333" s="227"/>
      <c r="C1333" s="216"/>
      <c r="D1333" s="205"/>
      <c r="E1333" s="205"/>
      <c r="F1333" s="205"/>
      <c r="G1333" s="205"/>
      <c r="H1333" s="205"/>
    </row>
    <row r="1334" spans="1:8" ht="20.100000000000001" customHeight="1" x14ac:dyDescent="0.2">
      <c r="A1334" s="241"/>
      <c r="B1334" s="227"/>
      <c r="C1334" s="216"/>
      <c r="D1334" s="205"/>
      <c r="E1334" s="205"/>
      <c r="F1334" s="205"/>
      <c r="G1334" s="205"/>
      <c r="H1334" s="205"/>
    </row>
    <row r="1335" spans="1:8" ht="20.100000000000001" customHeight="1" x14ac:dyDescent="0.2">
      <c r="A1335" s="241"/>
      <c r="B1335" s="227"/>
      <c r="C1335" s="216"/>
      <c r="D1335" s="205"/>
      <c r="E1335" s="205"/>
      <c r="F1335" s="205"/>
      <c r="G1335" s="205"/>
      <c r="H1335" s="205"/>
    </row>
    <row r="1336" spans="1:8" ht="20.100000000000001" customHeight="1" x14ac:dyDescent="0.2">
      <c r="A1336" s="241"/>
      <c r="B1336" s="227"/>
      <c r="C1336" s="216"/>
      <c r="D1336" s="205"/>
      <c r="E1336" s="205"/>
      <c r="F1336" s="205"/>
      <c r="G1336" s="205"/>
      <c r="H1336" s="205"/>
    </row>
    <row r="1337" spans="1:8" ht="20.100000000000001" customHeight="1" x14ac:dyDescent="0.2">
      <c r="A1337" s="241"/>
      <c r="B1337" s="227"/>
      <c r="C1337" s="216"/>
      <c r="D1337" s="205"/>
      <c r="E1337" s="205"/>
      <c r="F1337" s="205"/>
      <c r="G1337" s="205"/>
      <c r="H1337" s="205"/>
    </row>
    <row r="1338" spans="1:8" ht="20.100000000000001" customHeight="1" x14ac:dyDescent="0.2">
      <c r="A1338" s="241"/>
      <c r="B1338" s="227"/>
      <c r="C1338" s="216"/>
      <c r="D1338" s="205"/>
      <c r="E1338" s="205"/>
      <c r="F1338" s="205"/>
      <c r="G1338" s="205"/>
      <c r="H1338" s="205"/>
    </row>
    <row r="1339" spans="1:8" ht="20.100000000000001" customHeight="1" x14ac:dyDescent="0.2">
      <c r="A1339" s="241"/>
      <c r="B1339" s="227"/>
      <c r="C1339" s="216"/>
      <c r="D1339" s="205"/>
      <c r="E1339" s="205"/>
      <c r="F1339" s="205"/>
      <c r="G1339" s="205"/>
      <c r="H1339" s="205"/>
    </row>
    <row r="1340" spans="1:8" ht="20.100000000000001" customHeight="1" x14ac:dyDescent="0.2">
      <c r="A1340" s="241"/>
      <c r="B1340" s="227"/>
      <c r="C1340" s="216"/>
      <c r="D1340" s="205"/>
      <c r="E1340" s="205"/>
      <c r="F1340" s="205"/>
      <c r="G1340" s="205"/>
      <c r="H1340" s="205"/>
    </row>
    <row r="1341" spans="1:8" ht="20.100000000000001" customHeight="1" x14ac:dyDescent="0.2">
      <c r="A1341" s="241"/>
      <c r="B1341" s="227"/>
      <c r="C1341" s="216"/>
      <c r="D1341" s="205"/>
      <c r="E1341" s="205"/>
      <c r="F1341" s="205"/>
      <c r="G1341" s="205"/>
      <c r="H1341" s="205"/>
    </row>
    <row r="1342" spans="1:8" ht="20.100000000000001" customHeight="1" x14ac:dyDescent="0.2">
      <c r="A1342" s="241"/>
      <c r="B1342" s="227"/>
      <c r="C1342" s="216"/>
      <c r="D1342" s="205"/>
      <c r="E1342" s="205"/>
      <c r="F1342" s="205"/>
      <c r="G1342" s="205"/>
      <c r="H1342" s="205"/>
    </row>
    <row r="1343" spans="1:8" ht="20.100000000000001" customHeight="1" x14ac:dyDescent="0.2">
      <c r="A1343" s="241"/>
      <c r="B1343" s="227"/>
      <c r="C1343" s="216"/>
      <c r="D1343" s="205"/>
      <c r="E1343" s="205"/>
      <c r="F1343" s="205"/>
      <c r="G1343" s="205"/>
      <c r="H1343" s="205"/>
    </row>
    <row r="1344" spans="1:8" ht="20.100000000000001" customHeight="1" x14ac:dyDescent="0.2">
      <c r="A1344" s="241"/>
      <c r="B1344" s="227"/>
      <c r="C1344" s="216"/>
      <c r="D1344" s="205"/>
      <c r="E1344" s="205"/>
      <c r="F1344" s="205"/>
      <c r="G1344" s="205"/>
      <c r="H1344" s="205"/>
    </row>
    <row r="1345" spans="1:8" ht="20.100000000000001" customHeight="1" x14ac:dyDescent="0.2">
      <c r="A1345" s="241"/>
      <c r="B1345" s="227"/>
      <c r="C1345" s="216"/>
      <c r="D1345" s="205"/>
      <c r="E1345" s="205"/>
      <c r="F1345" s="205"/>
      <c r="G1345" s="205"/>
      <c r="H1345" s="205"/>
    </row>
    <row r="1346" spans="1:8" ht="20.100000000000001" customHeight="1" x14ac:dyDescent="0.2">
      <c r="A1346" s="241"/>
      <c r="B1346" s="227"/>
      <c r="C1346" s="216"/>
      <c r="D1346" s="205"/>
      <c r="E1346" s="205"/>
      <c r="F1346" s="205"/>
      <c r="G1346" s="205"/>
      <c r="H1346" s="205"/>
    </row>
    <row r="1347" spans="1:8" ht="20.100000000000001" customHeight="1" x14ac:dyDescent="0.2">
      <c r="A1347" s="241"/>
      <c r="B1347" s="227"/>
      <c r="C1347" s="216"/>
      <c r="D1347" s="205"/>
      <c r="E1347" s="205"/>
      <c r="F1347" s="205"/>
      <c r="G1347" s="205"/>
      <c r="H1347" s="205"/>
    </row>
    <row r="1348" spans="1:8" ht="20.100000000000001" customHeight="1" x14ac:dyDescent="0.2">
      <c r="A1348" s="241"/>
      <c r="B1348" s="227"/>
      <c r="C1348" s="216"/>
      <c r="D1348" s="205"/>
      <c r="E1348" s="205"/>
      <c r="F1348" s="205"/>
      <c r="G1348" s="205"/>
      <c r="H1348" s="205"/>
    </row>
    <row r="1349" spans="1:8" ht="20.100000000000001" customHeight="1" x14ac:dyDescent="0.2">
      <c r="A1349" s="241"/>
      <c r="B1349" s="227"/>
      <c r="C1349" s="216"/>
      <c r="D1349" s="205"/>
      <c r="E1349" s="205"/>
      <c r="F1349" s="205"/>
      <c r="G1349" s="205"/>
      <c r="H1349" s="205"/>
    </row>
    <row r="1350" spans="1:8" ht="20.100000000000001" customHeight="1" x14ac:dyDescent="0.2">
      <c r="A1350" s="241"/>
      <c r="B1350" s="227"/>
      <c r="C1350" s="216"/>
      <c r="D1350" s="205"/>
      <c r="E1350" s="205"/>
      <c r="F1350" s="205"/>
      <c r="G1350" s="205"/>
      <c r="H1350" s="205"/>
    </row>
    <row r="1351" spans="1:8" ht="20.100000000000001" customHeight="1" x14ac:dyDescent="0.2">
      <c r="A1351" s="241"/>
      <c r="B1351" s="227"/>
      <c r="C1351" s="216"/>
      <c r="D1351" s="205"/>
      <c r="E1351" s="205"/>
      <c r="F1351" s="205"/>
      <c r="G1351" s="205"/>
      <c r="H1351" s="205"/>
    </row>
    <row r="1352" spans="1:8" ht="20.100000000000001" customHeight="1" x14ac:dyDescent="0.2">
      <c r="A1352" s="241"/>
      <c r="B1352" s="227"/>
      <c r="C1352" s="216"/>
      <c r="D1352" s="205"/>
      <c r="E1352" s="205"/>
      <c r="F1352" s="205"/>
      <c r="G1352" s="205"/>
      <c r="H1352" s="205"/>
    </row>
    <row r="1353" spans="1:8" ht="20.100000000000001" customHeight="1" x14ac:dyDescent="0.2">
      <c r="A1353" s="241"/>
      <c r="B1353" s="227"/>
      <c r="C1353" s="216"/>
      <c r="D1353" s="205"/>
      <c r="E1353" s="205"/>
      <c r="F1353" s="205"/>
      <c r="G1353" s="205"/>
      <c r="H1353" s="205"/>
    </row>
    <row r="1354" spans="1:8" ht="20.100000000000001" customHeight="1" x14ac:dyDescent="0.2">
      <c r="A1354" s="241"/>
      <c r="B1354" s="227"/>
      <c r="C1354" s="216"/>
      <c r="D1354" s="205"/>
      <c r="E1354" s="205"/>
      <c r="F1354" s="205"/>
      <c r="G1354" s="205"/>
      <c r="H1354" s="205"/>
    </row>
    <row r="1355" spans="1:8" ht="20.100000000000001" customHeight="1" x14ac:dyDescent="0.2">
      <c r="A1355" s="241"/>
      <c r="B1355" s="227"/>
      <c r="C1355" s="216"/>
      <c r="D1355" s="205"/>
      <c r="E1355" s="205"/>
      <c r="F1355" s="205"/>
      <c r="G1355" s="205"/>
      <c r="H1355" s="205"/>
    </row>
    <row r="1356" spans="1:8" ht="20.100000000000001" customHeight="1" x14ac:dyDescent="0.2">
      <c r="A1356" s="241"/>
      <c r="B1356" s="227"/>
      <c r="C1356" s="216"/>
      <c r="D1356" s="205"/>
      <c r="E1356" s="205"/>
      <c r="F1356" s="205"/>
      <c r="G1356" s="205"/>
      <c r="H1356" s="205"/>
    </row>
    <row r="1357" spans="1:8" ht="20.100000000000001" customHeight="1" x14ac:dyDescent="0.2">
      <c r="A1357" s="241"/>
      <c r="B1357" s="227"/>
      <c r="C1357" s="216"/>
      <c r="D1357" s="205"/>
      <c r="E1357" s="205"/>
      <c r="F1357" s="205"/>
      <c r="G1357" s="205"/>
      <c r="H1357" s="205"/>
    </row>
    <row r="1358" spans="1:8" ht="20.100000000000001" customHeight="1" x14ac:dyDescent="0.2">
      <c r="A1358" s="241"/>
      <c r="B1358" s="227"/>
      <c r="C1358" s="216"/>
      <c r="D1358" s="205"/>
      <c r="E1358" s="205"/>
      <c r="F1358" s="205"/>
      <c r="G1358" s="205"/>
      <c r="H1358" s="205"/>
    </row>
    <row r="1359" spans="1:8" ht="20.100000000000001" customHeight="1" x14ac:dyDescent="0.2">
      <c r="A1359" s="241"/>
      <c r="B1359" s="227"/>
      <c r="C1359" s="216"/>
      <c r="D1359" s="205"/>
      <c r="E1359" s="205"/>
      <c r="F1359" s="205"/>
      <c r="G1359" s="205"/>
      <c r="H1359" s="205"/>
    </row>
    <row r="1360" spans="1:8" ht="20.100000000000001" customHeight="1" x14ac:dyDescent="0.2">
      <c r="A1360" s="241"/>
      <c r="B1360" s="227"/>
      <c r="C1360" s="216"/>
      <c r="D1360" s="205"/>
      <c r="E1360" s="205"/>
      <c r="F1360" s="205"/>
      <c r="G1360" s="205"/>
      <c r="H1360" s="205"/>
    </row>
    <row r="1361" spans="1:8" ht="20.100000000000001" customHeight="1" x14ac:dyDescent="0.2">
      <c r="A1361" s="241"/>
      <c r="B1361" s="227"/>
      <c r="C1361" s="216"/>
      <c r="D1361" s="205"/>
      <c r="E1361" s="205"/>
      <c r="F1361" s="205"/>
      <c r="G1361" s="205"/>
      <c r="H1361" s="205"/>
    </row>
    <row r="1362" spans="1:8" ht="20.100000000000001" customHeight="1" x14ac:dyDescent="0.2">
      <c r="A1362" s="241"/>
      <c r="B1362" s="227"/>
      <c r="C1362" s="216"/>
      <c r="D1362" s="205"/>
      <c r="E1362" s="205"/>
      <c r="F1362" s="205"/>
      <c r="G1362" s="205"/>
      <c r="H1362" s="205"/>
    </row>
    <row r="1363" spans="1:8" ht="20.100000000000001" customHeight="1" x14ac:dyDescent="0.2">
      <c r="A1363" s="241"/>
      <c r="B1363" s="227"/>
      <c r="C1363" s="216"/>
      <c r="D1363" s="205"/>
      <c r="E1363" s="205"/>
      <c r="F1363" s="205"/>
      <c r="G1363" s="205"/>
      <c r="H1363" s="205"/>
    </row>
    <row r="1364" spans="1:8" ht="20.100000000000001" customHeight="1" x14ac:dyDescent="0.2">
      <c r="A1364" s="241"/>
      <c r="B1364" s="227"/>
      <c r="C1364" s="216"/>
      <c r="D1364" s="205"/>
      <c r="E1364" s="205"/>
      <c r="F1364" s="205"/>
      <c r="G1364" s="205"/>
      <c r="H1364" s="205"/>
    </row>
    <row r="1365" spans="1:8" ht="20.100000000000001" customHeight="1" x14ac:dyDescent="0.2">
      <c r="A1365" s="241"/>
      <c r="B1365" s="227"/>
      <c r="C1365" s="216"/>
      <c r="D1365" s="205"/>
      <c r="E1365" s="205"/>
      <c r="F1365" s="205"/>
      <c r="G1365" s="205"/>
      <c r="H1365" s="205"/>
    </row>
    <row r="1366" spans="1:8" ht="20.100000000000001" customHeight="1" x14ac:dyDescent="0.2">
      <c r="A1366" s="241"/>
      <c r="B1366" s="227"/>
      <c r="C1366" s="216"/>
      <c r="D1366" s="205"/>
      <c r="E1366" s="205"/>
      <c r="F1366" s="205"/>
      <c r="G1366" s="205"/>
      <c r="H1366" s="205"/>
    </row>
    <row r="1367" spans="1:8" ht="20.100000000000001" customHeight="1" x14ac:dyDescent="0.2">
      <c r="A1367" s="241"/>
      <c r="B1367" s="227"/>
      <c r="C1367" s="216"/>
      <c r="D1367" s="205"/>
      <c r="E1367" s="205"/>
      <c r="F1367" s="205"/>
      <c r="G1367" s="205"/>
      <c r="H1367" s="205"/>
    </row>
    <row r="1368" spans="1:8" ht="20.100000000000001" customHeight="1" x14ac:dyDescent="0.2">
      <c r="A1368" s="241"/>
      <c r="B1368" s="227"/>
      <c r="C1368" s="216"/>
      <c r="D1368" s="205"/>
      <c r="E1368" s="205"/>
      <c r="F1368" s="205"/>
      <c r="G1368" s="205"/>
      <c r="H1368" s="205"/>
    </row>
    <row r="1369" spans="1:8" ht="20.100000000000001" customHeight="1" x14ac:dyDescent="0.2">
      <c r="A1369" s="241"/>
      <c r="B1369" s="227"/>
      <c r="C1369" s="216"/>
      <c r="D1369" s="205"/>
      <c r="E1369" s="205"/>
      <c r="F1369" s="205"/>
      <c r="G1369" s="205"/>
      <c r="H1369" s="205"/>
    </row>
    <row r="1370" spans="1:8" ht="20.100000000000001" customHeight="1" x14ac:dyDescent="0.2">
      <c r="A1370" s="241"/>
      <c r="B1370" s="227"/>
      <c r="C1370" s="216"/>
      <c r="D1370" s="205"/>
      <c r="E1370" s="205"/>
      <c r="F1370" s="205"/>
      <c r="G1370" s="205"/>
      <c r="H1370" s="205"/>
    </row>
    <row r="1371" spans="1:8" ht="20.100000000000001" customHeight="1" x14ac:dyDescent="0.2">
      <c r="A1371" s="241"/>
      <c r="B1371" s="227"/>
      <c r="C1371" s="216"/>
      <c r="D1371" s="205"/>
      <c r="E1371" s="205"/>
      <c r="F1371" s="205"/>
      <c r="G1371" s="205"/>
      <c r="H1371" s="205"/>
    </row>
    <row r="1372" spans="1:8" ht="20.100000000000001" customHeight="1" x14ac:dyDescent="0.2">
      <c r="A1372" s="241"/>
      <c r="B1372" s="227"/>
      <c r="C1372" s="216"/>
      <c r="D1372" s="205"/>
      <c r="E1372" s="205"/>
      <c r="F1372" s="205"/>
      <c r="G1372" s="205"/>
      <c r="H1372" s="205"/>
    </row>
    <row r="1373" spans="1:8" ht="20.100000000000001" customHeight="1" x14ac:dyDescent="0.2">
      <c r="A1373" s="241"/>
      <c r="B1373" s="227"/>
      <c r="C1373" s="216"/>
      <c r="D1373" s="205"/>
      <c r="E1373" s="205"/>
      <c r="F1373" s="205"/>
      <c r="G1373" s="205"/>
      <c r="H1373" s="205"/>
    </row>
    <row r="1374" spans="1:8" ht="20.100000000000001" customHeight="1" x14ac:dyDescent="0.2">
      <c r="A1374" s="241"/>
      <c r="B1374" s="227"/>
      <c r="C1374" s="216"/>
      <c r="D1374" s="205"/>
      <c r="E1374" s="205"/>
      <c r="F1374" s="205"/>
      <c r="G1374" s="205"/>
      <c r="H1374" s="205"/>
    </row>
    <row r="1375" spans="1:8" ht="20.100000000000001" customHeight="1" x14ac:dyDescent="0.2">
      <c r="A1375" s="241"/>
      <c r="B1375" s="227"/>
      <c r="C1375" s="216"/>
      <c r="D1375" s="205"/>
      <c r="E1375" s="205"/>
      <c r="F1375" s="205"/>
      <c r="G1375" s="205"/>
      <c r="H1375" s="205"/>
    </row>
    <row r="1376" spans="1:8" ht="20.100000000000001" customHeight="1" x14ac:dyDescent="0.2">
      <c r="A1376" s="241"/>
      <c r="B1376" s="227"/>
      <c r="C1376" s="216"/>
      <c r="D1376" s="205"/>
      <c r="E1376" s="205"/>
      <c r="F1376" s="205"/>
      <c r="G1376" s="205"/>
      <c r="H1376" s="205"/>
    </row>
    <row r="1377" spans="1:8" ht="20.100000000000001" customHeight="1" x14ac:dyDescent="0.2">
      <c r="A1377" s="241"/>
      <c r="B1377" s="227"/>
      <c r="C1377" s="216"/>
      <c r="D1377" s="205"/>
      <c r="E1377" s="205"/>
      <c r="F1377" s="205"/>
      <c r="G1377" s="205"/>
      <c r="H1377" s="205"/>
    </row>
    <row r="1378" spans="1:8" ht="20.100000000000001" customHeight="1" x14ac:dyDescent="0.2">
      <c r="A1378" s="241"/>
      <c r="B1378" s="227"/>
      <c r="C1378" s="216"/>
      <c r="D1378" s="205"/>
      <c r="E1378" s="205"/>
      <c r="F1378" s="205"/>
      <c r="G1378" s="205"/>
      <c r="H1378" s="205"/>
    </row>
    <row r="1379" spans="1:8" ht="20.100000000000001" customHeight="1" x14ac:dyDescent="0.2">
      <c r="A1379" s="241"/>
      <c r="B1379" s="227"/>
      <c r="C1379" s="216"/>
      <c r="D1379" s="205"/>
      <c r="E1379" s="205"/>
      <c r="F1379" s="205"/>
      <c r="G1379" s="205"/>
      <c r="H1379" s="205"/>
    </row>
    <row r="1380" spans="1:8" ht="20.100000000000001" customHeight="1" x14ac:dyDescent="0.2">
      <c r="A1380" s="241"/>
      <c r="B1380" s="227"/>
      <c r="C1380" s="216"/>
      <c r="D1380" s="205"/>
      <c r="E1380" s="205"/>
      <c r="F1380" s="205"/>
      <c r="G1380" s="205"/>
      <c r="H1380" s="205"/>
    </row>
    <row r="1381" spans="1:8" ht="20.100000000000001" customHeight="1" x14ac:dyDescent="0.2">
      <c r="A1381" s="241"/>
      <c r="B1381" s="227"/>
      <c r="C1381" s="216"/>
      <c r="D1381" s="205"/>
      <c r="E1381" s="205"/>
      <c r="F1381" s="205"/>
      <c r="G1381" s="205"/>
      <c r="H1381" s="205"/>
    </row>
    <row r="1382" spans="1:8" ht="20.100000000000001" customHeight="1" x14ac:dyDescent="0.2">
      <c r="A1382" s="241"/>
      <c r="B1382" s="227"/>
      <c r="C1382" s="216"/>
      <c r="D1382" s="205"/>
      <c r="E1382" s="205"/>
      <c r="F1382" s="205"/>
      <c r="G1382" s="205"/>
      <c r="H1382" s="205"/>
    </row>
    <row r="1383" spans="1:8" ht="20.100000000000001" customHeight="1" x14ac:dyDescent="0.2">
      <c r="A1383" s="241"/>
      <c r="B1383" s="227"/>
      <c r="C1383" s="216"/>
      <c r="D1383" s="205"/>
      <c r="E1383" s="205"/>
      <c r="F1383" s="205"/>
      <c r="G1383" s="205"/>
      <c r="H1383" s="205"/>
    </row>
    <row r="1384" spans="1:8" ht="20.100000000000001" customHeight="1" x14ac:dyDescent="0.2">
      <c r="A1384" s="241"/>
      <c r="B1384" s="227"/>
      <c r="C1384" s="216"/>
      <c r="D1384" s="205"/>
      <c r="E1384" s="205"/>
      <c r="F1384" s="205"/>
      <c r="G1384" s="205"/>
      <c r="H1384" s="205"/>
    </row>
    <row r="1385" spans="1:8" ht="20.100000000000001" customHeight="1" x14ac:dyDescent="0.2">
      <c r="A1385" s="241"/>
      <c r="B1385" s="227"/>
      <c r="C1385" s="216"/>
      <c r="D1385" s="205"/>
      <c r="E1385" s="205"/>
      <c r="F1385" s="205"/>
      <c r="G1385" s="205"/>
      <c r="H1385" s="205"/>
    </row>
    <row r="1386" spans="1:8" ht="20.100000000000001" customHeight="1" x14ac:dyDescent="0.2">
      <c r="A1386" s="241"/>
      <c r="B1386" s="227"/>
      <c r="C1386" s="216"/>
      <c r="D1386" s="205"/>
      <c r="E1386" s="205"/>
      <c r="F1386" s="205"/>
      <c r="G1386" s="205"/>
      <c r="H1386" s="205"/>
    </row>
    <row r="1387" spans="1:8" ht="20.100000000000001" customHeight="1" x14ac:dyDescent="0.2">
      <c r="A1387" s="241"/>
      <c r="B1387" s="227"/>
      <c r="C1387" s="216"/>
      <c r="D1387" s="205"/>
      <c r="E1387" s="205"/>
      <c r="F1387" s="205"/>
      <c r="G1387" s="205"/>
      <c r="H1387" s="205"/>
    </row>
    <row r="1388" spans="1:8" ht="20.100000000000001" customHeight="1" x14ac:dyDescent="0.2">
      <c r="A1388" s="241"/>
      <c r="B1388" s="227"/>
      <c r="C1388" s="216"/>
      <c r="D1388" s="205"/>
      <c r="E1388" s="205"/>
      <c r="F1388" s="205"/>
      <c r="G1388" s="205"/>
      <c r="H1388" s="205"/>
    </row>
    <row r="1389" spans="1:8" ht="20.100000000000001" customHeight="1" x14ac:dyDescent="0.2">
      <c r="A1389" s="241"/>
      <c r="B1389" s="227"/>
      <c r="C1389" s="216"/>
      <c r="D1389" s="205"/>
      <c r="E1389" s="205"/>
      <c r="F1389" s="205"/>
      <c r="G1389" s="205"/>
      <c r="H1389" s="205"/>
    </row>
    <row r="1390" spans="1:8" ht="20.100000000000001" customHeight="1" x14ac:dyDescent="0.2">
      <c r="A1390" s="241"/>
      <c r="B1390" s="227"/>
      <c r="C1390" s="216"/>
      <c r="D1390" s="205"/>
      <c r="E1390" s="205"/>
      <c r="F1390" s="205"/>
      <c r="G1390" s="205"/>
      <c r="H1390" s="205"/>
    </row>
    <row r="1391" spans="1:8" ht="20.100000000000001" customHeight="1" x14ac:dyDescent="0.2">
      <c r="A1391" s="241"/>
      <c r="B1391" s="227"/>
      <c r="C1391" s="216"/>
      <c r="D1391" s="205"/>
      <c r="E1391" s="205"/>
      <c r="F1391" s="205"/>
      <c r="G1391" s="205"/>
      <c r="H1391" s="205"/>
    </row>
    <row r="1392" spans="1:8" ht="20.100000000000001" customHeight="1" x14ac:dyDescent="0.2">
      <c r="A1392" s="241"/>
      <c r="B1392" s="227"/>
      <c r="C1392" s="216"/>
      <c r="D1392" s="205"/>
      <c r="E1392" s="205"/>
      <c r="F1392" s="205"/>
      <c r="G1392" s="205"/>
      <c r="H1392" s="205"/>
    </row>
    <row r="1393" spans="1:8" ht="20.100000000000001" customHeight="1" x14ac:dyDescent="0.2">
      <c r="A1393" s="241"/>
      <c r="B1393" s="227"/>
      <c r="C1393" s="216"/>
      <c r="D1393" s="205"/>
      <c r="E1393" s="205"/>
      <c r="F1393" s="205"/>
      <c r="G1393" s="205"/>
      <c r="H1393" s="205"/>
    </row>
    <row r="1394" spans="1:8" ht="20.100000000000001" customHeight="1" x14ac:dyDescent="0.2">
      <c r="A1394" s="241"/>
      <c r="B1394" s="227"/>
      <c r="C1394" s="216"/>
      <c r="D1394" s="205"/>
      <c r="E1394" s="205"/>
      <c r="F1394" s="205"/>
      <c r="G1394" s="205"/>
      <c r="H1394" s="205"/>
    </row>
    <row r="1395" spans="1:8" ht="20.100000000000001" customHeight="1" x14ac:dyDescent="0.2">
      <c r="A1395" s="241"/>
      <c r="B1395" s="227"/>
      <c r="C1395" s="216"/>
      <c r="D1395" s="205"/>
      <c r="E1395" s="205"/>
      <c r="F1395" s="205"/>
      <c r="G1395" s="205"/>
      <c r="H1395" s="205"/>
    </row>
    <row r="1396" spans="1:8" ht="20.100000000000001" customHeight="1" x14ac:dyDescent="0.2">
      <c r="A1396" s="241"/>
      <c r="B1396" s="227"/>
      <c r="C1396" s="216"/>
      <c r="D1396" s="205"/>
      <c r="E1396" s="205"/>
      <c r="F1396" s="205"/>
      <c r="G1396" s="205"/>
      <c r="H1396" s="205"/>
    </row>
    <row r="1397" spans="1:8" ht="20.100000000000001" customHeight="1" x14ac:dyDescent="0.2">
      <c r="A1397" s="241"/>
      <c r="B1397" s="227"/>
      <c r="C1397" s="216"/>
      <c r="D1397" s="205"/>
      <c r="E1397" s="205"/>
      <c r="F1397" s="205"/>
      <c r="G1397" s="205"/>
      <c r="H1397" s="205"/>
    </row>
    <row r="1398" spans="1:8" ht="20.100000000000001" customHeight="1" x14ac:dyDescent="0.2">
      <c r="A1398" s="241"/>
      <c r="B1398" s="227"/>
      <c r="C1398" s="216"/>
      <c r="D1398" s="205"/>
      <c r="E1398" s="205"/>
      <c r="F1398" s="205"/>
      <c r="G1398" s="205"/>
      <c r="H1398" s="205"/>
    </row>
    <row r="1399" spans="1:8" ht="20.100000000000001" customHeight="1" x14ac:dyDescent="0.2">
      <c r="A1399" s="241"/>
      <c r="B1399" s="227"/>
      <c r="C1399" s="216"/>
      <c r="D1399" s="205"/>
      <c r="E1399" s="205"/>
      <c r="F1399" s="205"/>
      <c r="G1399" s="205"/>
      <c r="H1399" s="205"/>
    </row>
    <row r="1400" spans="1:8" ht="20.100000000000001" customHeight="1" x14ac:dyDescent="0.2">
      <c r="A1400" s="241"/>
      <c r="B1400" s="227"/>
      <c r="C1400" s="216"/>
      <c r="D1400" s="205"/>
      <c r="E1400" s="205"/>
      <c r="F1400" s="205"/>
      <c r="G1400" s="205"/>
      <c r="H1400" s="205"/>
    </row>
    <row r="1401" spans="1:8" ht="20.100000000000001" customHeight="1" x14ac:dyDescent="0.2">
      <c r="A1401" s="241"/>
      <c r="B1401" s="227"/>
      <c r="C1401" s="216"/>
      <c r="D1401" s="205"/>
      <c r="E1401" s="205"/>
      <c r="F1401" s="205"/>
      <c r="G1401" s="205"/>
      <c r="H1401" s="205"/>
    </row>
    <row r="1402" spans="1:8" ht="20.100000000000001" customHeight="1" x14ac:dyDescent="0.2">
      <c r="A1402" s="241"/>
      <c r="B1402" s="227"/>
      <c r="C1402" s="216"/>
      <c r="D1402" s="205"/>
      <c r="E1402" s="205"/>
      <c r="F1402" s="205"/>
      <c r="G1402" s="205"/>
      <c r="H1402" s="205"/>
    </row>
    <row r="1403" spans="1:8" ht="20.100000000000001" customHeight="1" x14ac:dyDescent="0.2">
      <c r="A1403" s="241"/>
      <c r="B1403" s="227"/>
      <c r="C1403" s="216"/>
      <c r="D1403" s="205"/>
      <c r="E1403" s="205"/>
      <c r="F1403" s="205"/>
      <c r="G1403" s="205"/>
      <c r="H1403" s="205"/>
    </row>
    <row r="1404" spans="1:8" ht="20.100000000000001" customHeight="1" x14ac:dyDescent="0.2">
      <c r="A1404" s="241"/>
      <c r="B1404" s="227"/>
      <c r="C1404" s="216"/>
      <c r="D1404" s="205"/>
      <c r="E1404" s="205"/>
      <c r="F1404" s="205"/>
      <c r="G1404" s="205"/>
      <c r="H1404" s="205"/>
    </row>
    <row r="1405" spans="1:8" ht="20.100000000000001" customHeight="1" x14ac:dyDescent="0.2">
      <c r="A1405" s="241"/>
      <c r="B1405" s="227"/>
      <c r="C1405" s="216"/>
      <c r="D1405" s="205"/>
      <c r="E1405" s="205"/>
      <c r="F1405" s="205"/>
      <c r="G1405" s="205"/>
      <c r="H1405" s="205"/>
    </row>
    <row r="1406" spans="1:8" ht="20.100000000000001" customHeight="1" x14ac:dyDescent="0.2">
      <c r="A1406" s="241"/>
      <c r="B1406" s="227"/>
      <c r="C1406" s="216"/>
      <c r="D1406" s="205"/>
      <c r="E1406" s="205"/>
      <c r="F1406" s="205"/>
      <c r="G1406" s="205"/>
      <c r="H1406" s="205"/>
    </row>
    <row r="1407" spans="1:8" ht="20.100000000000001" customHeight="1" x14ac:dyDescent="0.2">
      <c r="A1407" s="241"/>
      <c r="B1407" s="227"/>
      <c r="C1407" s="216"/>
      <c r="D1407" s="205"/>
      <c r="E1407" s="205"/>
      <c r="F1407" s="205"/>
      <c r="G1407" s="205"/>
      <c r="H1407" s="205"/>
    </row>
    <row r="1408" spans="1:8" ht="20.100000000000001" customHeight="1" x14ac:dyDescent="0.2">
      <c r="A1408" s="241"/>
      <c r="B1408" s="227"/>
      <c r="C1408" s="216"/>
      <c r="D1408" s="205"/>
      <c r="E1408" s="205"/>
      <c r="F1408" s="205"/>
      <c r="G1408" s="205"/>
      <c r="H1408" s="205"/>
    </row>
    <row r="1409" spans="1:8" ht="20.100000000000001" customHeight="1" x14ac:dyDescent="0.2">
      <c r="A1409" s="241"/>
      <c r="B1409" s="227"/>
      <c r="C1409" s="216"/>
      <c r="D1409" s="205"/>
      <c r="E1409" s="205"/>
      <c r="F1409" s="205"/>
      <c r="G1409" s="205"/>
      <c r="H1409" s="205"/>
    </row>
    <row r="1410" spans="1:8" ht="20.100000000000001" customHeight="1" x14ac:dyDescent="0.2">
      <c r="A1410" s="241"/>
      <c r="B1410" s="227"/>
      <c r="C1410" s="216"/>
      <c r="D1410" s="205"/>
      <c r="E1410" s="205"/>
      <c r="F1410" s="205"/>
      <c r="G1410" s="205"/>
      <c r="H1410" s="205"/>
    </row>
    <row r="1411" spans="1:8" ht="20.100000000000001" customHeight="1" x14ac:dyDescent="0.2">
      <c r="A1411" s="241"/>
      <c r="B1411" s="227"/>
      <c r="C1411" s="216"/>
      <c r="D1411" s="205"/>
      <c r="E1411" s="205"/>
      <c r="F1411" s="205"/>
      <c r="G1411" s="205"/>
      <c r="H1411" s="205"/>
    </row>
    <row r="1412" spans="1:8" ht="20.100000000000001" customHeight="1" x14ac:dyDescent="0.2">
      <c r="A1412" s="241"/>
      <c r="B1412" s="227"/>
      <c r="C1412" s="216"/>
      <c r="D1412" s="205"/>
      <c r="E1412" s="205"/>
      <c r="F1412" s="205"/>
      <c r="G1412" s="205"/>
      <c r="H1412" s="205"/>
    </row>
    <row r="1413" spans="1:8" ht="20.100000000000001" customHeight="1" x14ac:dyDescent="0.2">
      <c r="A1413" s="241"/>
      <c r="B1413" s="227"/>
      <c r="C1413" s="216"/>
      <c r="D1413" s="205"/>
      <c r="E1413" s="205"/>
      <c r="F1413" s="205"/>
      <c r="G1413" s="205"/>
      <c r="H1413" s="205"/>
    </row>
    <row r="1414" spans="1:8" ht="20.100000000000001" customHeight="1" x14ac:dyDescent="0.2">
      <c r="A1414" s="241"/>
      <c r="B1414" s="227"/>
      <c r="C1414" s="216"/>
      <c r="D1414" s="205"/>
      <c r="E1414" s="205"/>
      <c r="F1414" s="205"/>
      <c r="G1414" s="205"/>
      <c r="H1414" s="205"/>
    </row>
    <row r="1415" spans="1:8" ht="20.100000000000001" customHeight="1" x14ac:dyDescent="0.2">
      <c r="A1415" s="241"/>
      <c r="B1415" s="227"/>
      <c r="C1415" s="216"/>
      <c r="D1415" s="205"/>
      <c r="E1415" s="205"/>
      <c r="F1415" s="205"/>
      <c r="G1415" s="205"/>
      <c r="H1415" s="205"/>
    </row>
    <row r="1416" spans="1:8" ht="20.100000000000001" customHeight="1" x14ac:dyDescent="0.2">
      <c r="A1416" s="241"/>
      <c r="B1416" s="227"/>
      <c r="C1416" s="216"/>
      <c r="D1416" s="205"/>
      <c r="E1416" s="205"/>
      <c r="F1416" s="205"/>
      <c r="G1416" s="205"/>
      <c r="H1416" s="205"/>
    </row>
    <row r="1417" spans="1:8" ht="20.100000000000001" customHeight="1" x14ac:dyDescent="0.2">
      <c r="A1417" s="241"/>
      <c r="B1417" s="227"/>
      <c r="C1417" s="216"/>
      <c r="D1417" s="205"/>
      <c r="E1417" s="205"/>
      <c r="F1417" s="205"/>
      <c r="G1417" s="205"/>
      <c r="H1417" s="205"/>
    </row>
    <row r="1418" spans="1:8" ht="20.100000000000001" customHeight="1" x14ac:dyDescent="0.2">
      <c r="A1418" s="241"/>
      <c r="B1418" s="227"/>
      <c r="C1418" s="216"/>
      <c r="D1418" s="205"/>
      <c r="E1418" s="205"/>
      <c r="F1418" s="205"/>
      <c r="G1418" s="205"/>
      <c r="H1418" s="205"/>
    </row>
    <row r="1419" spans="1:8" ht="20.100000000000001" customHeight="1" x14ac:dyDescent="0.2">
      <c r="A1419" s="241"/>
      <c r="B1419" s="227"/>
      <c r="C1419" s="216"/>
      <c r="D1419" s="205"/>
      <c r="E1419" s="205"/>
      <c r="F1419" s="205"/>
      <c r="G1419" s="205"/>
      <c r="H1419" s="205"/>
    </row>
    <row r="1420" spans="1:8" ht="20.100000000000001" customHeight="1" x14ac:dyDescent="0.2">
      <c r="A1420" s="241"/>
      <c r="B1420" s="227"/>
      <c r="C1420" s="216"/>
      <c r="D1420" s="205"/>
      <c r="E1420" s="205"/>
      <c r="F1420" s="205"/>
      <c r="G1420" s="205"/>
      <c r="H1420" s="205"/>
    </row>
    <row r="1421" spans="1:8" ht="20.100000000000001" customHeight="1" x14ac:dyDescent="0.2">
      <c r="A1421" s="241"/>
      <c r="B1421" s="227"/>
      <c r="C1421" s="216"/>
      <c r="D1421" s="205"/>
      <c r="E1421" s="205"/>
      <c r="F1421" s="205"/>
      <c r="G1421" s="205"/>
      <c r="H1421" s="205"/>
    </row>
    <row r="1422" spans="1:8" ht="20.100000000000001" customHeight="1" x14ac:dyDescent="0.2">
      <c r="A1422" s="241"/>
      <c r="B1422" s="227"/>
      <c r="C1422" s="216"/>
      <c r="D1422" s="205"/>
      <c r="E1422" s="205"/>
      <c r="F1422" s="205"/>
      <c r="G1422" s="205"/>
      <c r="H1422" s="205"/>
    </row>
    <row r="1423" spans="1:8" ht="20.100000000000001" customHeight="1" x14ac:dyDescent="0.2">
      <c r="A1423" s="241"/>
      <c r="B1423" s="227"/>
      <c r="C1423" s="216"/>
      <c r="D1423" s="205"/>
      <c r="E1423" s="205"/>
      <c r="F1423" s="205"/>
      <c r="G1423" s="205"/>
      <c r="H1423" s="205"/>
    </row>
    <row r="1424" spans="1:8" ht="20.100000000000001" customHeight="1" x14ac:dyDescent="0.2">
      <c r="A1424" s="241"/>
      <c r="B1424" s="227"/>
      <c r="C1424" s="216"/>
      <c r="D1424" s="205"/>
      <c r="E1424" s="205"/>
      <c r="F1424" s="205"/>
      <c r="G1424" s="205"/>
      <c r="H1424" s="205"/>
    </row>
    <row r="1425" spans="1:8" ht="20.100000000000001" customHeight="1" x14ac:dyDescent="0.2">
      <c r="A1425" s="241"/>
      <c r="B1425" s="227"/>
      <c r="C1425" s="216"/>
      <c r="D1425" s="205"/>
      <c r="E1425" s="205"/>
      <c r="F1425" s="205"/>
      <c r="G1425" s="205"/>
      <c r="H1425" s="205"/>
    </row>
    <row r="1426" spans="1:8" ht="20.100000000000001" customHeight="1" x14ac:dyDescent="0.2">
      <c r="A1426" s="241"/>
      <c r="B1426" s="227"/>
      <c r="C1426" s="216"/>
      <c r="D1426" s="205"/>
      <c r="E1426" s="205"/>
      <c r="F1426" s="205"/>
      <c r="G1426" s="205"/>
      <c r="H1426" s="205"/>
    </row>
    <row r="1427" spans="1:8" ht="20.100000000000001" customHeight="1" x14ac:dyDescent="0.2">
      <c r="A1427" s="241"/>
      <c r="B1427" s="227"/>
      <c r="C1427" s="216"/>
      <c r="D1427" s="205"/>
      <c r="E1427" s="205"/>
      <c r="F1427" s="205"/>
      <c r="G1427" s="205"/>
      <c r="H1427" s="205"/>
    </row>
    <row r="1428" spans="1:8" ht="20.100000000000001" customHeight="1" x14ac:dyDescent="0.2">
      <c r="A1428" s="241"/>
      <c r="B1428" s="227"/>
      <c r="C1428" s="216"/>
      <c r="D1428" s="205"/>
      <c r="E1428" s="205"/>
      <c r="F1428" s="205"/>
      <c r="G1428" s="205"/>
      <c r="H1428" s="205"/>
    </row>
    <row r="1429" spans="1:8" ht="20.100000000000001" customHeight="1" x14ac:dyDescent="0.2">
      <c r="A1429" s="241"/>
      <c r="B1429" s="227"/>
      <c r="C1429" s="216"/>
      <c r="D1429" s="205"/>
      <c r="E1429" s="205"/>
      <c r="F1429" s="205"/>
      <c r="G1429" s="205"/>
      <c r="H1429" s="205"/>
    </row>
    <row r="1430" spans="1:8" ht="20.100000000000001" customHeight="1" x14ac:dyDescent="0.2">
      <c r="A1430" s="241"/>
      <c r="B1430" s="227"/>
      <c r="C1430" s="216"/>
      <c r="D1430" s="205"/>
      <c r="E1430" s="205"/>
      <c r="F1430" s="205"/>
      <c r="G1430" s="205"/>
      <c r="H1430" s="205"/>
    </row>
    <row r="1431" spans="1:8" ht="20.100000000000001" customHeight="1" x14ac:dyDescent="0.2">
      <c r="A1431" s="241"/>
      <c r="B1431" s="227"/>
      <c r="C1431" s="216"/>
      <c r="D1431" s="205"/>
      <c r="E1431" s="205"/>
      <c r="F1431" s="205"/>
      <c r="G1431" s="205"/>
      <c r="H1431" s="205"/>
    </row>
    <row r="1432" spans="1:8" ht="20.100000000000001" customHeight="1" x14ac:dyDescent="0.2">
      <c r="A1432" s="241"/>
      <c r="B1432" s="227"/>
      <c r="C1432" s="216"/>
      <c r="D1432" s="205"/>
      <c r="E1432" s="205"/>
      <c r="F1432" s="205"/>
      <c r="G1432" s="205"/>
      <c r="H1432" s="205"/>
    </row>
    <row r="1433" spans="1:8" ht="20.100000000000001" customHeight="1" x14ac:dyDescent="0.2">
      <c r="A1433" s="241"/>
      <c r="B1433" s="227"/>
      <c r="C1433" s="216"/>
      <c r="D1433" s="205"/>
      <c r="E1433" s="205"/>
      <c r="F1433" s="205"/>
      <c r="G1433" s="205"/>
      <c r="H1433" s="205"/>
    </row>
    <row r="1434" spans="1:8" ht="20.100000000000001" customHeight="1" x14ac:dyDescent="0.2">
      <c r="A1434" s="241"/>
      <c r="B1434" s="227"/>
      <c r="C1434" s="216"/>
      <c r="D1434" s="205"/>
      <c r="E1434" s="205"/>
      <c r="F1434" s="205"/>
      <c r="G1434" s="205"/>
      <c r="H1434" s="205"/>
    </row>
    <row r="1435" spans="1:8" ht="20.100000000000001" customHeight="1" x14ac:dyDescent="0.2">
      <c r="A1435" s="241"/>
      <c r="B1435" s="227"/>
      <c r="C1435" s="216"/>
      <c r="D1435" s="205"/>
      <c r="E1435" s="205"/>
      <c r="F1435" s="205"/>
      <c r="G1435" s="205"/>
      <c r="H1435" s="205"/>
    </row>
    <row r="1436" spans="1:8" ht="20.100000000000001" customHeight="1" x14ac:dyDescent="0.2">
      <c r="A1436" s="241"/>
      <c r="B1436" s="227"/>
      <c r="C1436" s="216"/>
      <c r="D1436" s="205"/>
      <c r="E1436" s="205"/>
      <c r="F1436" s="205"/>
      <c r="G1436" s="205"/>
      <c r="H1436" s="205"/>
    </row>
    <row r="1437" spans="1:8" ht="20.100000000000001" customHeight="1" x14ac:dyDescent="0.2">
      <c r="A1437" s="241"/>
      <c r="B1437" s="227"/>
      <c r="C1437" s="216"/>
      <c r="D1437" s="205"/>
      <c r="E1437" s="205"/>
      <c r="F1437" s="205"/>
      <c r="G1437" s="205"/>
      <c r="H1437" s="205"/>
    </row>
    <row r="1438" spans="1:8" ht="20.100000000000001" customHeight="1" x14ac:dyDescent="0.2">
      <c r="A1438" s="241"/>
      <c r="B1438" s="227"/>
      <c r="C1438" s="216"/>
      <c r="D1438" s="205"/>
      <c r="E1438" s="205"/>
      <c r="F1438" s="205"/>
      <c r="G1438" s="205"/>
      <c r="H1438" s="205"/>
    </row>
    <row r="1439" spans="1:8" ht="20.100000000000001" customHeight="1" x14ac:dyDescent="0.2">
      <c r="A1439" s="241"/>
      <c r="B1439" s="227"/>
      <c r="C1439" s="216"/>
      <c r="D1439" s="205"/>
      <c r="E1439" s="205"/>
      <c r="F1439" s="205"/>
      <c r="G1439" s="205"/>
      <c r="H1439" s="205"/>
    </row>
    <row r="1440" spans="1:8" ht="20.100000000000001" customHeight="1" x14ac:dyDescent="0.2">
      <c r="A1440" s="241"/>
      <c r="B1440" s="227"/>
      <c r="C1440" s="216"/>
      <c r="D1440" s="205"/>
      <c r="E1440" s="205"/>
      <c r="F1440" s="205"/>
      <c r="G1440" s="205"/>
      <c r="H1440" s="205"/>
    </row>
    <row r="1441" spans="1:8" ht="20.100000000000001" customHeight="1" x14ac:dyDescent="0.2">
      <c r="A1441" s="241"/>
      <c r="B1441" s="227"/>
      <c r="C1441" s="216"/>
      <c r="D1441" s="205"/>
      <c r="E1441" s="205"/>
      <c r="F1441" s="205"/>
      <c r="G1441" s="205"/>
      <c r="H1441" s="205"/>
    </row>
    <row r="1442" spans="1:8" ht="20.100000000000001" customHeight="1" x14ac:dyDescent="0.2">
      <c r="A1442" s="241"/>
      <c r="B1442" s="227"/>
      <c r="C1442" s="216"/>
      <c r="D1442" s="205"/>
      <c r="E1442" s="205"/>
      <c r="F1442" s="205"/>
      <c r="G1442" s="205"/>
      <c r="H1442" s="205"/>
    </row>
    <row r="1443" spans="1:8" ht="20.100000000000001" customHeight="1" x14ac:dyDescent="0.2">
      <c r="A1443" s="241"/>
      <c r="B1443" s="227"/>
      <c r="C1443" s="216"/>
      <c r="D1443" s="205"/>
      <c r="E1443" s="205"/>
      <c r="F1443" s="205"/>
      <c r="G1443" s="205"/>
      <c r="H1443" s="205"/>
    </row>
    <row r="1444" spans="1:8" ht="20.100000000000001" customHeight="1" x14ac:dyDescent="0.2">
      <c r="A1444" s="241"/>
      <c r="B1444" s="227"/>
      <c r="C1444" s="216"/>
      <c r="D1444" s="205"/>
      <c r="E1444" s="205"/>
      <c r="F1444" s="205"/>
      <c r="G1444" s="205"/>
      <c r="H1444" s="205"/>
    </row>
    <row r="1445" spans="1:8" ht="20.100000000000001" customHeight="1" x14ac:dyDescent="0.2">
      <c r="A1445" s="241"/>
      <c r="B1445" s="227"/>
      <c r="C1445" s="216"/>
      <c r="D1445" s="205"/>
      <c r="E1445" s="205"/>
      <c r="F1445" s="205"/>
      <c r="G1445" s="205"/>
      <c r="H1445" s="205"/>
    </row>
    <row r="1446" spans="1:8" ht="20.100000000000001" customHeight="1" x14ac:dyDescent="0.2">
      <c r="A1446" s="241"/>
      <c r="B1446" s="227"/>
      <c r="C1446" s="216"/>
      <c r="D1446" s="205"/>
      <c r="E1446" s="205"/>
      <c r="F1446" s="205"/>
      <c r="G1446" s="205"/>
      <c r="H1446" s="205"/>
    </row>
    <row r="1447" spans="1:8" ht="20.100000000000001" customHeight="1" x14ac:dyDescent="0.2">
      <c r="A1447" s="241"/>
      <c r="B1447" s="227"/>
      <c r="C1447" s="216"/>
      <c r="D1447" s="205"/>
      <c r="E1447" s="205"/>
      <c r="F1447" s="205"/>
      <c r="G1447" s="205"/>
      <c r="H1447" s="205"/>
    </row>
    <row r="1448" spans="1:8" ht="20.100000000000001" customHeight="1" x14ac:dyDescent="0.2">
      <c r="A1448" s="241"/>
      <c r="B1448" s="227"/>
      <c r="C1448" s="216"/>
      <c r="D1448" s="205"/>
      <c r="E1448" s="205"/>
      <c r="F1448" s="205"/>
      <c r="G1448" s="205"/>
      <c r="H1448" s="205"/>
    </row>
    <row r="1449" spans="1:8" ht="20.100000000000001" customHeight="1" x14ac:dyDescent="0.2">
      <c r="A1449" s="241"/>
      <c r="B1449" s="227"/>
      <c r="C1449" s="216"/>
      <c r="D1449" s="205"/>
      <c r="E1449" s="205"/>
      <c r="F1449" s="205"/>
      <c r="G1449" s="205"/>
      <c r="H1449" s="205"/>
    </row>
    <row r="1450" spans="1:8" ht="20.100000000000001" customHeight="1" x14ac:dyDescent="0.2">
      <c r="A1450" s="241"/>
      <c r="B1450" s="227"/>
      <c r="C1450" s="216"/>
      <c r="D1450" s="205"/>
      <c r="E1450" s="205"/>
      <c r="F1450" s="205"/>
      <c r="G1450" s="205"/>
      <c r="H1450" s="205"/>
    </row>
    <row r="1451" spans="1:8" ht="20.100000000000001" customHeight="1" x14ac:dyDescent="0.2">
      <c r="A1451" s="241"/>
      <c r="B1451" s="227"/>
      <c r="C1451" s="216"/>
      <c r="D1451" s="205"/>
      <c r="E1451" s="205"/>
      <c r="F1451" s="205"/>
      <c r="G1451" s="205"/>
      <c r="H1451" s="205"/>
    </row>
    <row r="1452" spans="1:8" ht="20.100000000000001" customHeight="1" x14ac:dyDescent="0.2">
      <c r="A1452" s="241"/>
      <c r="B1452" s="227"/>
      <c r="C1452" s="216"/>
      <c r="D1452" s="205"/>
      <c r="E1452" s="205"/>
      <c r="F1452" s="205"/>
      <c r="G1452" s="205"/>
      <c r="H1452" s="205"/>
    </row>
    <row r="1453" spans="1:8" ht="20.100000000000001" customHeight="1" x14ac:dyDescent="0.2">
      <c r="A1453" s="241"/>
      <c r="B1453" s="227"/>
      <c r="C1453" s="216"/>
      <c r="D1453" s="205"/>
      <c r="E1453" s="205"/>
      <c r="F1453" s="205"/>
      <c r="G1453" s="205"/>
      <c r="H1453" s="205"/>
    </row>
    <row r="1454" spans="1:8" ht="20.100000000000001" customHeight="1" x14ac:dyDescent="0.2">
      <c r="A1454" s="241"/>
      <c r="B1454" s="227"/>
      <c r="C1454" s="216"/>
      <c r="D1454" s="205"/>
      <c r="E1454" s="205"/>
      <c r="F1454" s="205"/>
      <c r="G1454" s="205"/>
      <c r="H1454" s="205"/>
    </row>
    <row r="1455" spans="1:8" ht="20.100000000000001" customHeight="1" x14ac:dyDescent="0.2">
      <c r="A1455" s="241"/>
      <c r="B1455" s="227"/>
      <c r="C1455" s="216"/>
      <c r="D1455" s="205"/>
      <c r="E1455" s="205"/>
      <c r="F1455" s="205"/>
      <c r="G1455" s="205"/>
      <c r="H1455" s="205"/>
    </row>
    <row r="1456" spans="1:8" ht="20.100000000000001" customHeight="1" x14ac:dyDescent="0.2">
      <c r="A1456" s="241"/>
      <c r="B1456" s="227"/>
      <c r="C1456" s="216"/>
      <c r="D1456" s="205"/>
      <c r="E1456" s="205"/>
      <c r="F1456" s="205"/>
      <c r="G1456" s="205"/>
      <c r="H1456" s="205"/>
    </row>
    <row r="1457" spans="1:8" ht="20.100000000000001" customHeight="1" x14ac:dyDescent="0.2">
      <c r="A1457" s="241"/>
      <c r="B1457" s="227"/>
      <c r="C1457" s="216"/>
      <c r="D1457" s="205"/>
      <c r="E1457" s="205"/>
      <c r="F1457" s="205"/>
      <c r="G1457" s="205"/>
      <c r="H1457" s="205"/>
    </row>
    <row r="1458" spans="1:8" ht="20.100000000000001" customHeight="1" x14ac:dyDescent="0.2">
      <c r="A1458" s="241"/>
      <c r="B1458" s="227"/>
      <c r="C1458" s="216"/>
      <c r="D1458" s="205"/>
      <c r="E1458" s="205"/>
      <c r="F1458" s="205"/>
      <c r="G1458" s="205"/>
      <c r="H1458" s="205"/>
    </row>
    <row r="1459" spans="1:8" ht="20.100000000000001" customHeight="1" x14ac:dyDescent="0.2">
      <c r="A1459" s="241"/>
      <c r="B1459" s="227"/>
      <c r="C1459" s="216"/>
      <c r="D1459" s="205"/>
      <c r="E1459" s="205"/>
      <c r="F1459" s="205"/>
      <c r="G1459" s="205"/>
      <c r="H1459" s="205"/>
    </row>
    <row r="1460" spans="1:8" ht="20.100000000000001" customHeight="1" x14ac:dyDescent="0.2">
      <c r="A1460" s="241"/>
      <c r="B1460" s="227"/>
      <c r="C1460" s="216"/>
      <c r="D1460" s="205"/>
      <c r="E1460" s="205"/>
      <c r="F1460" s="205"/>
      <c r="G1460" s="205"/>
      <c r="H1460" s="205"/>
    </row>
    <row r="1461" spans="1:8" ht="20.100000000000001" customHeight="1" x14ac:dyDescent="0.2">
      <c r="A1461" s="241"/>
      <c r="B1461" s="227"/>
      <c r="C1461" s="216"/>
      <c r="D1461" s="205"/>
      <c r="E1461" s="205"/>
      <c r="F1461" s="205"/>
      <c r="G1461" s="205"/>
      <c r="H1461" s="205"/>
    </row>
    <row r="1462" spans="1:8" ht="20.100000000000001" customHeight="1" x14ac:dyDescent="0.2">
      <c r="A1462" s="241"/>
      <c r="B1462" s="227"/>
      <c r="C1462" s="216"/>
      <c r="D1462" s="205"/>
      <c r="E1462" s="205"/>
      <c r="F1462" s="205"/>
      <c r="G1462" s="205"/>
      <c r="H1462" s="205"/>
    </row>
    <row r="1463" spans="1:8" ht="20.100000000000001" customHeight="1" x14ac:dyDescent="0.2">
      <c r="A1463" s="241"/>
      <c r="B1463" s="227"/>
      <c r="C1463" s="216"/>
      <c r="D1463" s="205"/>
      <c r="E1463" s="205"/>
      <c r="F1463" s="205"/>
      <c r="G1463" s="205"/>
      <c r="H1463" s="205"/>
    </row>
    <row r="1464" spans="1:8" ht="20.100000000000001" customHeight="1" x14ac:dyDescent="0.2">
      <c r="A1464" s="241"/>
      <c r="B1464" s="227"/>
      <c r="C1464" s="216"/>
      <c r="D1464" s="205"/>
      <c r="E1464" s="205"/>
      <c r="F1464" s="205"/>
      <c r="G1464" s="205"/>
      <c r="H1464" s="205"/>
    </row>
    <row r="1465" spans="1:8" ht="20.100000000000001" customHeight="1" x14ac:dyDescent="0.2">
      <c r="A1465" s="241"/>
      <c r="B1465" s="227"/>
      <c r="C1465" s="216"/>
      <c r="D1465" s="205"/>
      <c r="E1465" s="205"/>
      <c r="F1465" s="205"/>
      <c r="G1465" s="205"/>
      <c r="H1465" s="205"/>
    </row>
    <row r="1466" spans="1:8" ht="20.100000000000001" customHeight="1" x14ac:dyDescent="0.2">
      <c r="A1466" s="241"/>
      <c r="B1466" s="227"/>
      <c r="C1466" s="216"/>
      <c r="D1466" s="205"/>
      <c r="E1466" s="205"/>
      <c r="F1466" s="205"/>
      <c r="G1466" s="205"/>
      <c r="H1466" s="205"/>
    </row>
    <row r="1467" spans="1:8" ht="20.100000000000001" customHeight="1" x14ac:dyDescent="0.2">
      <c r="A1467" s="241"/>
      <c r="B1467" s="227"/>
      <c r="C1467" s="216"/>
      <c r="D1467" s="205"/>
      <c r="E1467" s="205"/>
      <c r="F1467" s="205"/>
      <c r="G1467" s="205"/>
      <c r="H1467" s="205"/>
    </row>
    <row r="1468" spans="1:8" ht="20.100000000000001" customHeight="1" x14ac:dyDescent="0.2">
      <c r="A1468" s="241"/>
      <c r="B1468" s="227"/>
      <c r="C1468" s="216"/>
      <c r="D1468" s="205"/>
      <c r="E1468" s="205"/>
      <c r="F1468" s="205"/>
      <c r="G1468" s="205"/>
      <c r="H1468" s="205"/>
    </row>
    <row r="1469" spans="1:8" ht="20.100000000000001" customHeight="1" x14ac:dyDescent="0.2">
      <c r="A1469" s="241"/>
      <c r="B1469" s="227"/>
      <c r="C1469" s="216"/>
      <c r="D1469" s="205"/>
      <c r="E1469" s="205"/>
      <c r="F1469" s="205"/>
      <c r="G1469" s="205"/>
      <c r="H1469" s="205"/>
    </row>
    <row r="1470" spans="1:8" ht="20.100000000000001" customHeight="1" x14ac:dyDescent="0.2">
      <c r="A1470" s="241"/>
      <c r="B1470" s="227"/>
      <c r="C1470" s="216"/>
      <c r="D1470" s="205"/>
      <c r="E1470" s="205"/>
      <c r="F1470" s="205"/>
      <c r="G1470" s="205"/>
      <c r="H1470" s="205"/>
    </row>
    <row r="1471" spans="1:8" ht="20.100000000000001" customHeight="1" x14ac:dyDescent="0.2">
      <c r="A1471" s="241"/>
      <c r="B1471" s="227"/>
      <c r="C1471" s="216"/>
      <c r="D1471" s="205"/>
      <c r="E1471" s="205"/>
      <c r="F1471" s="205"/>
      <c r="G1471" s="205"/>
      <c r="H1471" s="205"/>
    </row>
    <row r="1472" spans="1:8" ht="20.100000000000001" customHeight="1" x14ac:dyDescent="0.2">
      <c r="A1472" s="241"/>
      <c r="B1472" s="227"/>
      <c r="C1472" s="216"/>
      <c r="D1472" s="205"/>
      <c r="E1472" s="205"/>
      <c r="F1472" s="205"/>
      <c r="G1472" s="205"/>
      <c r="H1472" s="205"/>
    </row>
    <row r="1473" spans="1:8" ht="20.100000000000001" customHeight="1" x14ac:dyDescent="0.2">
      <c r="A1473" s="241"/>
      <c r="B1473" s="227"/>
      <c r="C1473" s="216"/>
      <c r="D1473" s="205"/>
      <c r="E1473" s="205"/>
      <c r="F1473" s="205"/>
      <c r="G1473" s="205"/>
      <c r="H1473" s="205"/>
    </row>
    <row r="1474" spans="1:8" ht="20.100000000000001" customHeight="1" x14ac:dyDescent="0.2">
      <c r="A1474" s="241"/>
      <c r="B1474" s="227"/>
      <c r="C1474" s="216"/>
      <c r="D1474" s="205"/>
      <c r="E1474" s="205"/>
      <c r="F1474" s="205"/>
      <c r="G1474" s="205"/>
      <c r="H1474" s="205"/>
    </row>
    <row r="1475" spans="1:8" ht="20.100000000000001" customHeight="1" x14ac:dyDescent="0.2">
      <c r="A1475" s="241"/>
      <c r="B1475" s="227"/>
      <c r="C1475" s="216"/>
      <c r="D1475" s="205"/>
      <c r="E1475" s="205"/>
      <c r="F1475" s="205"/>
      <c r="G1475" s="205"/>
      <c r="H1475" s="205"/>
    </row>
    <row r="1476" spans="1:8" ht="20.100000000000001" customHeight="1" x14ac:dyDescent="0.2">
      <c r="A1476" s="241"/>
      <c r="B1476" s="227"/>
      <c r="C1476" s="216"/>
      <c r="D1476" s="205"/>
      <c r="E1476" s="205"/>
      <c r="F1476" s="205"/>
      <c r="G1476" s="205"/>
      <c r="H1476" s="205"/>
    </row>
    <row r="1477" spans="1:8" ht="20.100000000000001" customHeight="1" x14ac:dyDescent="0.2">
      <c r="A1477" s="241"/>
      <c r="B1477" s="227"/>
      <c r="C1477" s="216"/>
      <c r="D1477" s="205"/>
      <c r="E1477" s="205"/>
      <c r="F1477" s="205"/>
      <c r="G1477" s="205"/>
      <c r="H1477" s="205"/>
    </row>
    <row r="1478" spans="1:8" ht="20.100000000000001" customHeight="1" x14ac:dyDescent="0.2">
      <c r="A1478" s="241"/>
      <c r="B1478" s="227"/>
      <c r="C1478" s="216"/>
      <c r="D1478" s="205"/>
      <c r="E1478" s="205"/>
      <c r="F1478" s="205"/>
      <c r="G1478" s="205"/>
      <c r="H1478" s="205"/>
    </row>
    <row r="1479" spans="1:8" ht="20.100000000000001" customHeight="1" x14ac:dyDescent="0.2">
      <c r="A1479" s="241"/>
      <c r="B1479" s="227"/>
      <c r="C1479" s="216"/>
      <c r="D1479" s="205"/>
      <c r="E1479" s="205"/>
      <c r="F1479" s="205"/>
      <c r="G1479" s="205"/>
      <c r="H1479" s="205"/>
    </row>
    <row r="1480" spans="1:8" ht="20.100000000000001" customHeight="1" x14ac:dyDescent="0.2">
      <c r="A1480" s="241"/>
      <c r="B1480" s="227"/>
      <c r="C1480" s="216"/>
      <c r="D1480" s="205"/>
      <c r="E1480" s="205"/>
      <c r="F1480" s="205"/>
      <c r="G1480" s="205"/>
      <c r="H1480" s="205"/>
    </row>
    <row r="1481" spans="1:8" ht="20.100000000000001" customHeight="1" x14ac:dyDescent="0.2">
      <c r="A1481" s="241"/>
      <c r="B1481" s="227"/>
      <c r="C1481" s="216"/>
      <c r="D1481" s="205"/>
      <c r="E1481" s="205"/>
      <c r="F1481" s="205"/>
      <c r="G1481" s="205"/>
      <c r="H1481" s="205"/>
    </row>
    <row r="1482" spans="1:8" ht="20.100000000000001" customHeight="1" x14ac:dyDescent="0.2">
      <c r="A1482" s="241"/>
      <c r="B1482" s="227"/>
      <c r="C1482" s="216"/>
      <c r="D1482" s="205"/>
      <c r="E1482" s="205"/>
      <c r="F1482" s="205"/>
      <c r="G1482" s="205"/>
      <c r="H1482" s="205"/>
    </row>
    <row r="1483" spans="1:8" ht="20.100000000000001" customHeight="1" x14ac:dyDescent="0.2">
      <c r="A1483" s="241"/>
      <c r="B1483" s="227"/>
      <c r="C1483" s="216"/>
      <c r="D1483" s="205"/>
      <c r="E1483" s="205"/>
      <c r="F1483" s="205"/>
      <c r="G1483" s="205"/>
      <c r="H1483" s="205"/>
    </row>
    <row r="1484" spans="1:8" ht="20.100000000000001" customHeight="1" x14ac:dyDescent="0.2">
      <c r="A1484" s="241"/>
      <c r="B1484" s="227"/>
      <c r="C1484" s="216"/>
      <c r="D1484" s="205"/>
      <c r="E1484" s="205"/>
      <c r="F1484" s="205"/>
      <c r="G1484" s="205"/>
      <c r="H1484" s="205"/>
    </row>
    <row r="1485" spans="1:8" ht="20.100000000000001" customHeight="1" x14ac:dyDescent="0.2">
      <c r="A1485" s="241"/>
      <c r="B1485" s="227"/>
      <c r="C1485" s="216"/>
      <c r="D1485" s="205"/>
      <c r="E1485" s="205"/>
      <c r="F1485" s="205"/>
      <c r="G1485" s="205"/>
      <c r="H1485" s="205"/>
    </row>
    <row r="1486" spans="1:8" ht="20.100000000000001" customHeight="1" x14ac:dyDescent="0.2">
      <c r="A1486" s="241"/>
      <c r="B1486" s="227"/>
      <c r="C1486" s="216"/>
      <c r="D1486" s="205"/>
      <c r="E1486" s="205"/>
      <c r="F1486" s="205"/>
      <c r="G1486" s="205"/>
      <c r="H1486" s="205"/>
    </row>
    <row r="1487" spans="1:8" ht="20.100000000000001" customHeight="1" x14ac:dyDescent="0.2">
      <c r="A1487" s="241"/>
      <c r="B1487" s="227"/>
      <c r="C1487" s="216"/>
      <c r="D1487" s="205"/>
      <c r="E1487" s="205"/>
      <c r="F1487" s="205"/>
      <c r="G1487" s="205"/>
      <c r="H1487" s="205"/>
    </row>
    <row r="1488" spans="1:8" ht="20.100000000000001" customHeight="1" x14ac:dyDescent="0.2">
      <c r="A1488" s="241"/>
      <c r="B1488" s="227"/>
      <c r="C1488" s="216"/>
      <c r="D1488" s="205"/>
      <c r="E1488" s="205"/>
      <c r="F1488" s="205"/>
      <c r="G1488" s="205"/>
      <c r="H1488" s="205"/>
    </row>
    <row r="1489" spans="1:8" ht="20.100000000000001" customHeight="1" x14ac:dyDescent="0.2">
      <c r="A1489" s="241"/>
      <c r="B1489" s="227"/>
      <c r="C1489" s="216"/>
      <c r="D1489" s="205"/>
      <c r="E1489" s="205"/>
      <c r="F1489" s="205"/>
      <c r="G1489" s="205"/>
      <c r="H1489" s="205"/>
    </row>
    <row r="1490" spans="1:8" ht="20.100000000000001" customHeight="1" x14ac:dyDescent="0.2">
      <c r="A1490" s="241"/>
      <c r="B1490" s="227"/>
      <c r="C1490" s="216"/>
      <c r="D1490" s="205"/>
      <c r="E1490" s="205"/>
      <c r="F1490" s="205"/>
      <c r="G1490" s="205"/>
      <c r="H1490" s="205"/>
    </row>
    <row r="1491" spans="1:8" ht="20.100000000000001" customHeight="1" x14ac:dyDescent="0.2">
      <c r="A1491" s="241"/>
      <c r="B1491" s="227"/>
      <c r="C1491" s="216"/>
      <c r="D1491" s="205"/>
      <c r="E1491" s="205"/>
      <c r="F1491" s="205"/>
      <c r="G1491" s="205"/>
      <c r="H1491" s="205"/>
    </row>
    <row r="1492" spans="1:8" ht="20.100000000000001" customHeight="1" x14ac:dyDescent="0.2">
      <c r="A1492" s="241"/>
      <c r="B1492" s="227"/>
      <c r="C1492" s="216"/>
      <c r="D1492" s="205"/>
      <c r="E1492" s="205"/>
      <c r="F1492" s="205"/>
      <c r="G1492" s="205"/>
      <c r="H1492" s="205"/>
    </row>
    <row r="1493" spans="1:8" ht="20.100000000000001" customHeight="1" x14ac:dyDescent="0.2">
      <c r="A1493" s="241"/>
      <c r="B1493" s="227"/>
      <c r="C1493" s="216"/>
      <c r="D1493" s="205"/>
      <c r="E1493" s="205"/>
      <c r="F1493" s="205"/>
      <c r="G1493" s="205"/>
      <c r="H1493" s="205"/>
    </row>
    <row r="1494" spans="1:8" ht="20.100000000000001" customHeight="1" x14ac:dyDescent="0.2">
      <c r="A1494" s="241"/>
      <c r="B1494" s="227"/>
      <c r="C1494" s="216"/>
      <c r="D1494" s="205"/>
      <c r="E1494" s="205"/>
      <c r="F1494" s="205"/>
      <c r="G1494" s="205"/>
      <c r="H1494" s="205"/>
    </row>
    <row r="1495" spans="1:8" ht="20.100000000000001" customHeight="1" x14ac:dyDescent="0.2">
      <c r="A1495" s="241"/>
      <c r="B1495" s="227"/>
      <c r="C1495" s="216"/>
      <c r="D1495" s="205"/>
      <c r="E1495" s="205"/>
      <c r="F1495" s="205"/>
      <c r="G1495" s="205"/>
      <c r="H1495" s="205"/>
    </row>
    <row r="1496" spans="1:8" ht="20.100000000000001" customHeight="1" x14ac:dyDescent="0.2">
      <c r="A1496" s="241"/>
      <c r="B1496" s="227"/>
      <c r="C1496" s="216"/>
      <c r="D1496" s="205"/>
      <c r="E1496" s="205"/>
      <c r="F1496" s="205"/>
      <c r="G1496" s="205"/>
      <c r="H1496" s="205"/>
    </row>
    <row r="1497" spans="1:8" ht="20.100000000000001" customHeight="1" x14ac:dyDescent="0.2">
      <c r="A1497" s="241"/>
      <c r="B1497" s="227"/>
      <c r="C1497" s="216"/>
      <c r="D1497" s="205"/>
      <c r="E1497" s="205"/>
      <c r="F1497" s="205"/>
      <c r="G1497" s="205"/>
      <c r="H1497" s="205"/>
    </row>
    <row r="1498" spans="1:8" ht="20.100000000000001" customHeight="1" x14ac:dyDescent="0.2">
      <c r="A1498" s="241"/>
      <c r="B1498" s="227"/>
      <c r="C1498" s="216"/>
      <c r="D1498" s="205"/>
      <c r="E1498" s="205"/>
      <c r="F1498" s="205"/>
      <c r="G1498" s="205"/>
      <c r="H1498" s="205"/>
    </row>
    <row r="1499" spans="1:8" ht="20.100000000000001" customHeight="1" x14ac:dyDescent="0.2">
      <c r="A1499" s="241"/>
      <c r="B1499" s="227"/>
      <c r="C1499" s="216"/>
      <c r="D1499" s="205"/>
      <c r="E1499" s="205"/>
      <c r="F1499" s="205"/>
      <c r="G1499" s="205"/>
      <c r="H1499" s="205"/>
    </row>
    <row r="1500" spans="1:8" ht="20.100000000000001" customHeight="1" x14ac:dyDescent="0.2">
      <c r="A1500" s="241"/>
      <c r="B1500" s="227"/>
      <c r="C1500" s="216"/>
      <c r="D1500" s="205"/>
      <c r="E1500" s="205"/>
      <c r="F1500" s="205"/>
      <c r="G1500" s="205"/>
      <c r="H1500" s="205"/>
    </row>
    <row r="1501" spans="1:8" ht="20.100000000000001" customHeight="1" x14ac:dyDescent="0.2">
      <c r="A1501" s="241"/>
      <c r="B1501" s="227"/>
      <c r="C1501" s="216"/>
      <c r="D1501" s="205"/>
      <c r="E1501" s="205"/>
      <c r="F1501" s="205"/>
      <c r="G1501" s="205"/>
      <c r="H1501" s="205"/>
    </row>
    <row r="1502" spans="1:8" ht="20.100000000000001" customHeight="1" x14ac:dyDescent="0.2">
      <c r="A1502" s="241"/>
      <c r="B1502" s="227"/>
      <c r="C1502" s="216"/>
      <c r="D1502" s="205"/>
      <c r="E1502" s="205"/>
      <c r="F1502" s="205"/>
      <c r="G1502" s="205"/>
      <c r="H1502" s="205"/>
    </row>
    <row r="1503" spans="1:8" ht="20.100000000000001" customHeight="1" x14ac:dyDescent="0.2">
      <c r="A1503" s="241"/>
      <c r="B1503" s="227"/>
      <c r="C1503" s="216"/>
      <c r="D1503" s="205"/>
      <c r="E1503" s="205"/>
      <c r="F1503" s="205"/>
      <c r="G1503" s="205"/>
      <c r="H1503" s="205"/>
    </row>
    <row r="1504" spans="1:8" ht="20.100000000000001" customHeight="1" x14ac:dyDescent="0.2">
      <c r="A1504" s="241"/>
      <c r="B1504" s="227"/>
      <c r="C1504" s="216"/>
      <c r="D1504" s="205"/>
      <c r="E1504" s="205"/>
      <c r="F1504" s="205"/>
      <c r="G1504" s="205"/>
      <c r="H1504" s="205"/>
    </row>
    <row r="1505" spans="1:8" ht="20.100000000000001" customHeight="1" x14ac:dyDescent="0.2">
      <c r="A1505" s="241"/>
      <c r="B1505" s="227"/>
      <c r="C1505" s="216"/>
      <c r="D1505" s="205"/>
      <c r="E1505" s="205"/>
      <c r="F1505" s="205"/>
      <c r="G1505" s="205"/>
      <c r="H1505" s="205"/>
    </row>
    <row r="1506" spans="1:8" ht="20.100000000000001" customHeight="1" x14ac:dyDescent="0.2">
      <c r="A1506" s="241"/>
      <c r="B1506" s="227"/>
      <c r="C1506" s="216"/>
      <c r="D1506" s="205"/>
      <c r="E1506" s="205"/>
      <c r="F1506" s="205"/>
      <c r="G1506" s="205"/>
      <c r="H1506" s="205"/>
    </row>
    <row r="1507" spans="1:8" ht="20.100000000000001" customHeight="1" x14ac:dyDescent="0.2">
      <c r="A1507" s="241"/>
      <c r="B1507" s="227"/>
      <c r="C1507" s="216"/>
      <c r="D1507" s="205"/>
      <c r="E1507" s="205"/>
      <c r="F1507" s="205"/>
      <c r="G1507" s="205"/>
      <c r="H1507" s="205"/>
    </row>
    <row r="1508" spans="1:8" ht="20.100000000000001" customHeight="1" x14ac:dyDescent="0.2">
      <c r="A1508" s="241"/>
      <c r="B1508" s="227"/>
      <c r="C1508" s="216"/>
      <c r="D1508" s="205"/>
      <c r="E1508" s="205"/>
      <c r="F1508" s="205"/>
      <c r="G1508" s="205"/>
      <c r="H1508" s="205"/>
    </row>
    <row r="1509" spans="1:8" ht="20.100000000000001" customHeight="1" x14ac:dyDescent="0.2">
      <c r="A1509" s="241"/>
      <c r="B1509" s="227"/>
      <c r="C1509" s="216"/>
      <c r="D1509" s="205"/>
      <c r="E1509" s="205"/>
      <c r="F1509" s="205"/>
      <c r="G1509" s="205"/>
      <c r="H1509" s="205"/>
    </row>
    <row r="1510" spans="1:8" ht="20.100000000000001" customHeight="1" x14ac:dyDescent="0.2">
      <c r="A1510" s="241"/>
      <c r="B1510" s="227"/>
      <c r="C1510" s="216"/>
      <c r="D1510" s="205"/>
      <c r="E1510" s="205"/>
      <c r="F1510" s="205"/>
      <c r="G1510" s="205"/>
      <c r="H1510" s="205"/>
    </row>
    <row r="1511" spans="1:8" ht="20.100000000000001" customHeight="1" x14ac:dyDescent="0.2">
      <c r="A1511" s="241"/>
      <c r="B1511" s="227"/>
      <c r="C1511" s="216"/>
      <c r="D1511" s="205"/>
      <c r="E1511" s="205"/>
      <c r="F1511" s="205"/>
      <c r="G1511" s="205"/>
      <c r="H1511" s="205"/>
    </row>
    <row r="1512" spans="1:8" ht="20.100000000000001" customHeight="1" x14ac:dyDescent="0.2">
      <c r="A1512" s="241"/>
      <c r="B1512" s="227"/>
      <c r="C1512" s="216"/>
      <c r="D1512" s="205"/>
      <c r="E1512" s="205"/>
      <c r="F1512" s="205"/>
      <c r="G1512" s="205"/>
      <c r="H1512" s="205"/>
    </row>
    <row r="1513" spans="1:8" ht="20.100000000000001" customHeight="1" x14ac:dyDescent="0.2">
      <c r="A1513" s="241"/>
      <c r="B1513" s="227"/>
      <c r="C1513" s="216"/>
      <c r="D1513" s="205"/>
      <c r="E1513" s="205"/>
      <c r="F1513" s="205"/>
      <c r="G1513" s="205"/>
      <c r="H1513" s="205"/>
    </row>
    <row r="1514" spans="1:8" ht="20.100000000000001" customHeight="1" x14ac:dyDescent="0.2">
      <c r="A1514" s="241"/>
      <c r="B1514" s="227"/>
      <c r="C1514" s="216"/>
      <c r="D1514" s="205"/>
      <c r="E1514" s="205"/>
      <c r="F1514" s="205"/>
      <c r="G1514" s="205"/>
      <c r="H1514" s="205"/>
    </row>
    <row r="1515" spans="1:8" ht="20.100000000000001" customHeight="1" x14ac:dyDescent="0.2">
      <c r="A1515" s="241"/>
      <c r="B1515" s="227"/>
      <c r="C1515" s="216"/>
      <c r="D1515" s="205"/>
      <c r="E1515" s="205"/>
      <c r="F1515" s="205"/>
      <c r="G1515" s="205"/>
      <c r="H1515" s="205"/>
    </row>
    <row r="1516" spans="1:8" ht="20.100000000000001" customHeight="1" x14ac:dyDescent="0.2">
      <c r="A1516" s="241"/>
      <c r="B1516" s="227"/>
      <c r="C1516" s="216"/>
      <c r="D1516" s="205"/>
      <c r="E1516" s="205"/>
      <c r="F1516" s="205"/>
      <c r="G1516" s="205"/>
      <c r="H1516" s="205"/>
    </row>
    <row r="1517" spans="1:8" ht="20.100000000000001" customHeight="1" x14ac:dyDescent="0.2">
      <c r="A1517" s="241"/>
      <c r="B1517" s="227"/>
      <c r="C1517" s="216"/>
      <c r="D1517" s="205"/>
      <c r="E1517" s="205"/>
      <c r="F1517" s="205"/>
      <c r="G1517" s="205"/>
      <c r="H1517" s="205"/>
    </row>
    <row r="1518" spans="1:8" ht="20.100000000000001" customHeight="1" x14ac:dyDescent="0.2">
      <c r="A1518" s="241"/>
      <c r="B1518" s="227"/>
      <c r="C1518" s="216"/>
      <c r="D1518" s="205"/>
      <c r="E1518" s="205"/>
      <c r="F1518" s="205"/>
      <c r="G1518" s="205"/>
      <c r="H1518" s="205"/>
    </row>
    <row r="1519" spans="1:8" ht="20.100000000000001" customHeight="1" x14ac:dyDescent="0.2">
      <c r="A1519" s="241"/>
      <c r="B1519" s="227"/>
      <c r="C1519" s="216"/>
      <c r="D1519" s="205"/>
      <c r="E1519" s="205"/>
      <c r="F1519" s="205"/>
      <c r="G1519" s="205"/>
      <c r="H1519" s="205"/>
    </row>
    <row r="1520" spans="1:8" ht="20.100000000000001" customHeight="1" x14ac:dyDescent="0.2">
      <c r="A1520" s="241"/>
      <c r="B1520" s="227"/>
      <c r="C1520" s="216"/>
      <c r="D1520" s="205"/>
      <c r="E1520" s="205"/>
      <c r="F1520" s="205"/>
      <c r="G1520" s="205"/>
      <c r="H1520" s="205"/>
    </row>
    <row r="1521" spans="1:8" ht="20.100000000000001" customHeight="1" x14ac:dyDescent="0.2">
      <c r="A1521" s="241"/>
      <c r="B1521" s="227"/>
      <c r="C1521" s="216"/>
      <c r="D1521" s="205"/>
      <c r="E1521" s="205"/>
      <c r="F1521" s="205"/>
      <c r="G1521" s="205"/>
      <c r="H1521" s="205"/>
    </row>
    <row r="1522" spans="1:8" ht="20.100000000000001" customHeight="1" x14ac:dyDescent="0.2">
      <c r="A1522" s="241"/>
      <c r="B1522" s="227"/>
      <c r="C1522" s="216"/>
      <c r="D1522" s="205"/>
      <c r="E1522" s="205"/>
      <c r="F1522" s="205"/>
      <c r="G1522" s="205"/>
      <c r="H1522" s="205"/>
    </row>
    <row r="1523" spans="1:8" ht="20.100000000000001" customHeight="1" x14ac:dyDescent="0.2">
      <c r="A1523" s="241"/>
      <c r="B1523" s="227"/>
      <c r="C1523" s="216"/>
      <c r="D1523" s="205"/>
      <c r="E1523" s="205"/>
      <c r="F1523" s="205"/>
      <c r="G1523" s="205"/>
      <c r="H1523" s="205"/>
    </row>
    <row r="1524" spans="1:8" ht="20.100000000000001" customHeight="1" x14ac:dyDescent="0.2">
      <c r="A1524" s="241"/>
      <c r="B1524" s="227"/>
      <c r="C1524" s="216"/>
      <c r="D1524" s="205"/>
      <c r="E1524" s="205"/>
      <c r="F1524" s="205"/>
      <c r="G1524" s="205"/>
      <c r="H1524" s="205"/>
    </row>
    <row r="1525" spans="1:8" ht="20.100000000000001" customHeight="1" x14ac:dyDescent="0.2">
      <c r="A1525" s="241"/>
      <c r="B1525" s="227"/>
      <c r="C1525" s="216"/>
      <c r="D1525" s="205"/>
      <c r="E1525" s="205"/>
      <c r="F1525" s="205"/>
      <c r="G1525" s="205"/>
      <c r="H1525" s="205"/>
    </row>
    <row r="1526" spans="1:8" ht="20.100000000000001" customHeight="1" x14ac:dyDescent="0.2">
      <c r="A1526" s="241"/>
      <c r="B1526" s="227"/>
      <c r="C1526" s="216"/>
      <c r="D1526" s="205"/>
      <c r="E1526" s="205"/>
      <c r="F1526" s="205"/>
      <c r="G1526" s="205"/>
      <c r="H1526" s="205"/>
    </row>
    <row r="1527" spans="1:8" ht="20.100000000000001" customHeight="1" x14ac:dyDescent="0.2">
      <c r="A1527" s="241"/>
      <c r="B1527" s="227"/>
      <c r="C1527" s="216"/>
      <c r="D1527" s="205"/>
      <c r="E1527" s="205"/>
      <c r="F1527" s="205"/>
      <c r="G1527" s="205"/>
      <c r="H1527" s="205"/>
    </row>
    <row r="1528" spans="1:8" ht="20.100000000000001" customHeight="1" x14ac:dyDescent="0.2">
      <c r="A1528" s="241"/>
      <c r="B1528" s="227"/>
      <c r="C1528" s="216"/>
      <c r="D1528" s="205"/>
      <c r="E1528" s="205"/>
      <c r="F1528" s="205"/>
      <c r="G1528" s="205"/>
      <c r="H1528" s="205"/>
    </row>
    <row r="1529" spans="1:8" ht="20.100000000000001" customHeight="1" x14ac:dyDescent="0.2">
      <c r="A1529" s="241"/>
      <c r="B1529" s="227"/>
      <c r="C1529" s="216"/>
      <c r="D1529" s="205"/>
      <c r="E1529" s="205"/>
      <c r="F1529" s="205"/>
      <c r="G1529" s="205"/>
      <c r="H1529" s="205"/>
    </row>
    <row r="1530" spans="1:8" ht="20.100000000000001" customHeight="1" x14ac:dyDescent="0.2">
      <c r="A1530" s="241"/>
      <c r="B1530" s="227"/>
      <c r="C1530" s="216"/>
      <c r="D1530" s="205"/>
      <c r="E1530" s="205"/>
      <c r="F1530" s="205"/>
      <c r="G1530" s="205"/>
      <c r="H1530" s="205"/>
    </row>
    <row r="1531" spans="1:8" ht="20.100000000000001" customHeight="1" x14ac:dyDescent="0.2">
      <c r="A1531" s="241"/>
      <c r="B1531" s="227"/>
      <c r="C1531" s="216"/>
      <c r="D1531" s="205"/>
      <c r="E1531" s="205"/>
      <c r="F1531" s="205"/>
      <c r="G1531" s="205"/>
      <c r="H1531" s="205"/>
    </row>
    <row r="1532" spans="1:8" ht="20.100000000000001" customHeight="1" x14ac:dyDescent="0.2">
      <c r="A1532" s="241"/>
      <c r="B1532" s="227"/>
      <c r="C1532" s="216"/>
      <c r="D1532" s="205"/>
      <c r="E1532" s="205"/>
      <c r="F1532" s="205"/>
      <c r="G1532" s="205"/>
      <c r="H1532" s="205"/>
    </row>
    <row r="1533" spans="1:8" ht="20.100000000000001" customHeight="1" x14ac:dyDescent="0.2">
      <c r="A1533" s="241"/>
      <c r="B1533" s="227"/>
      <c r="C1533" s="216"/>
      <c r="D1533" s="205"/>
      <c r="E1533" s="205"/>
      <c r="F1533" s="205"/>
      <c r="G1533" s="205"/>
      <c r="H1533" s="205"/>
    </row>
    <row r="1534" spans="1:8" ht="20.100000000000001" customHeight="1" x14ac:dyDescent="0.2">
      <c r="A1534" s="241"/>
      <c r="B1534" s="227"/>
      <c r="C1534" s="216"/>
      <c r="D1534" s="205"/>
      <c r="E1534" s="205"/>
      <c r="F1534" s="205"/>
      <c r="G1534" s="205"/>
      <c r="H1534" s="205"/>
    </row>
    <row r="1535" spans="1:8" ht="20.100000000000001" customHeight="1" x14ac:dyDescent="0.2">
      <c r="A1535" s="241"/>
      <c r="B1535" s="227"/>
      <c r="C1535" s="216"/>
      <c r="D1535" s="205"/>
      <c r="E1535" s="205"/>
      <c r="F1535" s="205"/>
      <c r="G1535" s="205"/>
      <c r="H1535" s="205"/>
    </row>
    <row r="1536" spans="1:8" ht="20.100000000000001" customHeight="1" x14ac:dyDescent="0.2">
      <c r="A1536" s="241"/>
      <c r="B1536" s="227"/>
      <c r="C1536" s="216"/>
      <c r="D1536" s="205"/>
      <c r="E1536" s="205"/>
      <c r="F1536" s="205"/>
      <c r="G1536" s="205"/>
      <c r="H1536" s="205"/>
    </row>
    <row r="1537" spans="1:8" ht="20.100000000000001" customHeight="1" x14ac:dyDescent="0.2">
      <c r="A1537" s="241"/>
      <c r="B1537" s="227"/>
      <c r="C1537" s="216"/>
      <c r="D1537" s="205"/>
      <c r="E1537" s="205"/>
      <c r="F1537" s="205"/>
      <c r="G1537" s="205"/>
      <c r="H1537" s="205"/>
    </row>
    <row r="1538" spans="1:8" ht="20.100000000000001" customHeight="1" x14ac:dyDescent="0.2">
      <c r="A1538" s="241"/>
      <c r="B1538" s="227"/>
      <c r="C1538" s="216"/>
      <c r="D1538" s="205"/>
      <c r="E1538" s="205"/>
      <c r="F1538" s="205"/>
      <c r="G1538" s="205"/>
      <c r="H1538" s="205"/>
    </row>
    <row r="1539" spans="1:8" ht="20.100000000000001" customHeight="1" x14ac:dyDescent="0.2">
      <c r="A1539" s="241"/>
      <c r="B1539" s="227"/>
      <c r="C1539" s="216"/>
      <c r="D1539" s="205"/>
      <c r="E1539" s="205"/>
      <c r="F1539" s="205"/>
      <c r="G1539" s="205"/>
      <c r="H1539" s="205"/>
    </row>
    <row r="1540" spans="1:8" ht="20.100000000000001" customHeight="1" x14ac:dyDescent="0.2">
      <c r="A1540" s="241"/>
      <c r="B1540" s="227"/>
      <c r="C1540" s="216"/>
      <c r="D1540" s="205"/>
      <c r="E1540" s="205"/>
      <c r="F1540" s="205"/>
      <c r="G1540" s="205"/>
      <c r="H1540" s="205"/>
    </row>
    <row r="1541" spans="1:8" ht="20.100000000000001" customHeight="1" x14ac:dyDescent="0.2">
      <c r="A1541" s="241"/>
      <c r="B1541" s="227"/>
      <c r="C1541" s="216"/>
      <c r="D1541" s="205"/>
      <c r="E1541" s="205"/>
      <c r="F1541" s="205"/>
      <c r="G1541" s="205"/>
      <c r="H1541" s="205"/>
    </row>
    <row r="1542" spans="1:8" ht="20.100000000000001" customHeight="1" x14ac:dyDescent="0.2">
      <c r="A1542" s="241"/>
      <c r="B1542" s="227"/>
      <c r="C1542" s="216"/>
      <c r="D1542" s="205"/>
      <c r="E1542" s="205"/>
      <c r="F1542" s="205"/>
      <c r="G1542" s="205"/>
      <c r="H1542" s="205"/>
    </row>
    <row r="1543" spans="1:8" ht="20.100000000000001" customHeight="1" x14ac:dyDescent="0.2">
      <c r="A1543" s="241"/>
      <c r="B1543" s="227"/>
      <c r="C1543" s="216"/>
      <c r="D1543" s="205"/>
      <c r="E1543" s="205"/>
      <c r="F1543" s="205"/>
      <c r="G1543" s="205"/>
      <c r="H1543" s="205"/>
    </row>
    <row r="1544" spans="1:8" ht="20.100000000000001" customHeight="1" x14ac:dyDescent="0.2">
      <c r="A1544" s="241"/>
      <c r="B1544" s="227"/>
      <c r="C1544" s="216"/>
      <c r="D1544" s="205"/>
      <c r="E1544" s="205"/>
      <c r="F1544" s="205"/>
      <c r="G1544" s="205"/>
      <c r="H1544" s="205"/>
    </row>
    <row r="1545" spans="1:8" ht="20.100000000000001" customHeight="1" x14ac:dyDescent="0.2">
      <c r="A1545" s="241"/>
      <c r="B1545" s="227"/>
      <c r="C1545" s="216"/>
      <c r="D1545" s="205"/>
      <c r="E1545" s="205"/>
      <c r="F1545" s="205"/>
      <c r="G1545" s="205"/>
      <c r="H1545" s="205"/>
    </row>
    <row r="1546" spans="1:8" ht="20.100000000000001" customHeight="1" x14ac:dyDescent="0.2">
      <c r="A1546" s="241"/>
      <c r="B1546" s="227"/>
      <c r="C1546" s="216"/>
      <c r="D1546" s="205"/>
      <c r="E1546" s="205"/>
      <c r="F1546" s="205"/>
      <c r="G1546" s="205"/>
      <c r="H1546" s="205"/>
    </row>
    <row r="1547" spans="1:8" ht="20.100000000000001" customHeight="1" x14ac:dyDescent="0.2">
      <c r="A1547" s="241"/>
      <c r="B1547" s="227"/>
      <c r="C1547" s="216"/>
      <c r="D1547" s="205"/>
      <c r="E1547" s="205"/>
      <c r="F1547" s="205"/>
      <c r="G1547" s="205"/>
      <c r="H1547" s="205"/>
    </row>
    <row r="1548" spans="1:8" ht="20.100000000000001" customHeight="1" x14ac:dyDescent="0.2">
      <c r="A1548" s="241"/>
      <c r="B1548" s="227"/>
      <c r="C1548" s="216"/>
      <c r="D1548" s="205"/>
      <c r="E1548" s="205"/>
      <c r="F1548" s="205"/>
      <c r="G1548" s="205"/>
      <c r="H1548" s="205"/>
    </row>
    <row r="1549" spans="1:8" ht="20.100000000000001" customHeight="1" x14ac:dyDescent="0.2">
      <c r="A1549" s="241"/>
      <c r="B1549" s="227"/>
      <c r="C1549" s="216"/>
      <c r="D1549" s="205"/>
      <c r="E1549" s="205"/>
      <c r="F1549" s="205"/>
      <c r="G1549" s="205"/>
      <c r="H1549" s="205"/>
    </row>
    <row r="1550" spans="1:8" ht="20.100000000000001" customHeight="1" x14ac:dyDescent="0.2">
      <c r="A1550" s="241"/>
      <c r="B1550" s="227"/>
      <c r="C1550" s="216"/>
      <c r="D1550" s="205"/>
      <c r="E1550" s="205"/>
      <c r="F1550" s="205"/>
      <c r="G1550" s="205"/>
      <c r="H1550" s="205"/>
    </row>
    <row r="1551" spans="1:8" ht="20.100000000000001" customHeight="1" x14ac:dyDescent="0.2">
      <c r="A1551" s="241"/>
      <c r="B1551" s="227"/>
      <c r="C1551" s="216"/>
      <c r="D1551" s="205"/>
      <c r="E1551" s="205"/>
      <c r="F1551" s="205"/>
      <c r="G1551" s="205"/>
      <c r="H1551" s="205"/>
    </row>
    <row r="1552" spans="1:8" ht="20.100000000000001" customHeight="1" x14ac:dyDescent="0.2">
      <c r="A1552" s="241"/>
      <c r="B1552" s="227"/>
      <c r="C1552" s="216"/>
      <c r="D1552" s="205"/>
      <c r="E1552" s="205"/>
      <c r="F1552" s="205"/>
      <c r="G1552" s="205"/>
      <c r="H1552" s="205"/>
    </row>
    <row r="1553" spans="1:8" ht="20.100000000000001" customHeight="1" x14ac:dyDescent="0.2">
      <c r="A1553" s="241"/>
      <c r="B1553" s="227"/>
      <c r="C1553" s="216"/>
      <c r="D1553" s="205"/>
      <c r="E1553" s="205"/>
      <c r="F1553" s="205"/>
      <c r="G1553" s="205"/>
      <c r="H1553" s="205"/>
    </row>
    <row r="1554" spans="1:8" ht="20.100000000000001" customHeight="1" x14ac:dyDescent="0.2">
      <c r="A1554" s="241"/>
      <c r="B1554" s="227"/>
      <c r="C1554" s="216"/>
      <c r="D1554" s="205"/>
      <c r="E1554" s="205"/>
      <c r="F1554" s="205"/>
      <c r="G1554" s="205"/>
      <c r="H1554" s="205"/>
    </row>
    <row r="1555" spans="1:8" ht="20.100000000000001" customHeight="1" x14ac:dyDescent="0.2">
      <c r="A1555" s="241"/>
      <c r="B1555" s="227"/>
      <c r="C1555" s="216"/>
      <c r="D1555" s="205"/>
      <c r="E1555" s="205"/>
      <c r="F1555" s="205"/>
      <c r="G1555" s="205"/>
      <c r="H1555" s="205"/>
    </row>
    <row r="1556" spans="1:8" ht="20.100000000000001" customHeight="1" x14ac:dyDescent="0.2">
      <c r="A1556" s="241"/>
      <c r="B1556" s="227"/>
      <c r="C1556" s="216"/>
      <c r="D1556" s="205"/>
      <c r="E1556" s="205"/>
      <c r="F1556" s="205"/>
      <c r="G1556" s="205"/>
      <c r="H1556" s="205"/>
    </row>
    <row r="1557" spans="1:8" ht="20.100000000000001" customHeight="1" x14ac:dyDescent="0.2">
      <c r="A1557" s="241"/>
      <c r="B1557" s="227"/>
      <c r="C1557" s="216"/>
      <c r="D1557" s="205"/>
      <c r="E1557" s="205"/>
      <c r="F1557" s="205"/>
      <c r="G1557" s="205"/>
      <c r="H1557" s="205"/>
    </row>
    <row r="1558" spans="1:8" ht="20.100000000000001" customHeight="1" x14ac:dyDescent="0.2">
      <c r="A1558" s="241"/>
      <c r="B1558" s="227"/>
      <c r="C1558" s="216"/>
      <c r="D1558" s="205"/>
      <c r="E1558" s="205"/>
      <c r="F1558" s="205"/>
      <c r="G1558" s="205"/>
      <c r="H1558" s="205"/>
    </row>
    <row r="1559" spans="1:8" ht="20.100000000000001" customHeight="1" x14ac:dyDescent="0.2">
      <c r="A1559" s="241"/>
      <c r="B1559" s="227"/>
      <c r="C1559" s="216"/>
      <c r="D1559" s="205"/>
      <c r="E1559" s="205"/>
      <c r="F1559" s="205"/>
      <c r="G1559" s="205"/>
      <c r="H1559" s="205"/>
    </row>
    <row r="1560" spans="1:8" ht="20.100000000000001" customHeight="1" x14ac:dyDescent="0.2">
      <c r="A1560" s="241"/>
      <c r="B1560" s="227"/>
      <c r="C1560" s="216"/>
      <c r="D1560" s="205"/>
      <c r="E1560" s="205"/>
      <c r="F1560" s="205"/>
      <c r="G1560" s="205"/>
      <c r="H1560" s="205"/>
    </row>
    <row r="1561" spans="1:8" ht="20.100000000000001" customHeight="1" x14ac:dyDescent="0.2">
      <c r="A1561" s="241"/>
      <c r="B1561" s="227"/>
      <c r="C1561" s="216"/>
      <c r="D1561" s="205"/>
      <c r="E1561" s="205"/>
      <c r="F1561" s="205"/>
      <c r="G1561" s="205"/>
      <c r="H1561" s="205"/>
    </row>
    <row r="1562" spans="1:8" ht="20.100000000000001" customHeight="1" x14ac:dyDescent="0.2">
      <c r="A1562" s="241"/>
      <c r="B1562" s="227"/>
      <c r="C1562" s="216"/>
      <c r="D1562" s="205"/>
      <c r="E1562" s="205"/>
      <c r="F1562" s="205"/>
      <c r="G1562" s="205"/>
      <c r="H1562" s="205"/>
    </row>
    <row r="1563" spans="1:8" ht="20.100000000000001" customHeight="1" x14ac:dyDescent="0.2">
      <c r="A1563" s="241"/>
      <c r="B1563" s="227"/>
      <c r="C1563" s="216"/>
      <c r="D1563" s="205"/>
      <c r="E1563" s="205"/>
      <c r="F1563" s="205"/>
      <c r="G1563" s="205"/>
      <c r="H1563" s="205"/>
    </row>
    <row r="1564" spans="1:8" ht="20.100000000000001" customHeight="1" x14ac:dyDescent="0.2">
      <c r="A1564" s="241"/>
      <c r="B1564" s="227"/>
      <c r="C1564" s="216"/>
      <c r="D1564" s="205"/>
      <c r="E1564" s="205"/>
      <c r="F1564" s="205"/>
      <c r="G1564" s="205"/>
      <c r="H1564" s="205"/>
    </row>
    <row r="1565" spans="1:8" ht="20.100000000000001" customHeight="1" x14ac:dyDescent="0.2">
      <c r="A1565" s="241"/>
      <c r="B1565" s="227"/>
      <c r="C1565" s="216"/>
      <c r="D1565" s="205"/>
      <c r="E1565" s="205"/>
      <c r="F1565" s="205"/>
      <c r="G1565" s="205"/>
      <c r="H1565" s="205"/>
    </row>
    <row r="1566" spans="1:8" ht="20.100000000000001" customHeight="1" x14ac:dyDescent="0.2">
      <c r="A1566" s="241"/>
      <c r="B1566" s="227"/>
      <c r="C1566" s="216"/>
      <c r="D1566" s="205"/>
      <c r="E1566" s="205"/>
      <c r="F1566" s="205"/>
      <c r="G1566" s="205"/>
      <c r="H1566" s="205"/>
    </row>
    <row r="1567" spans="1:8" ht="20.100000000000001" customHeight="1" x14ac:dyDescent="0.2">
      <c r="A1567" s="241"/>
      <c r="B1567" s="227"/>
      <c r="C1567" s="216"/>
      <c r="D1567" s="205"/>
      <c r="E1567" s="205"/>
      <c r="F1567" s="205"/>
      <c r="G1567" s="205"/>
      <c r="H1567" s="205"/>
    </row>
    <row r="1568" spans="1:8" ht="20.100000000000001" customHeight="1" x14ac:dyDescent="0.2">
      <c r="A1568" s="241"/>
      <c r="B1568" s="227"/>
      <c r="C1568" s="216"/>
      <c r="D1568" s="205"/>
      <c r="E1568" s="205"/>
      <c r="F1568" s="205"/>
      <c r="G1568" s="205"/>
      <c r="H1568" s="205"/>
    </row>
    <row r="1569" spans="1:8" ht="20.100000000000001" customHeight="1" x14ac:dyDescent="0.2">
      <c r="A1569" s="241"/>
      <c r="B1569" s="227"/>
      <c r="C1569" s="216"/>
      <c r="D1569" s="205"/>
      <c r="E1569" s="205"/>
      <c r="F1569" s="205"/>
      <c r="G1569" s="205"/>
      <c r="H1569" s="205"/>
    </row>
    <row r="1570" spans="1:8" ht="20.100000000000001" customHeight="1" x14ac:dyDescent="0.2">
      <c r="A1570" s="241"/>
      <c r="B1570" s="227"/>
      <c r="C1570" s="216"/>
      <c r="D1570" s="205"/>
      <c r="E1570" s="205"/>
      <c r="F1570" s="205"/>
      <c r="G1570" s="205"/>
      <c r="H1570" s="205"/>
    </row>
    <row r="1571" spans="1:8" ht="20.100000000000001" customHeight="1" x14ac:dyDescent="0.2">
      <c r="A1571" s="241"/>
      <c r="B1571" s="227"/>
      <c r="C1571" s="216"/>
      <c r="D1571" s="205"/>
      <c r="E1571" s="205"/>
      <c r="F1571" s="205"/>
      <c r="G1571" s="205"/>
      <c r="H1571" s="205"/>
    </row>
    <row r="1572" spans="1:8" ht="20.100000000000001" customHeight="1" x14ac:dyDescent="0.2">
      <c r="A1572" s="241"/>
      <c r="B1572" s="227"/>
      <c r="C1572" s="216"/>
      <c r="D1572" s="205"/>
      <c r="E1572" s="205"/>
      <c r="F1572" s="205"/>
      <c r="G1572" s="205"/>
      <c r="H1572" s="205"/>
    </row>
    <row r="1573" spans="1:8" ht="20.100000000000001" customHeight="1" x14ac:dyDescent="0.2">
      <c r="A1573" s="241"/>
      <c r="B1573" s="227"/>
      <c r="C1573" s="216"/>
      <c r="D1573" s="205"/>
      <c r="E1573" s="205"/>
      <c r="F1573" s="205"/>
      <c r="G1573" s="205"/>
      <c r="H1573" s="205"/>
    </row>
    <row r="1574" spans="1:8" ht="20.100000000000001" customHeight="1" x14ac:dyDescent="0.2">
      <c r="A1574" s="241"/>
      <c r="B1574" s="227"/>
      <c r="C1574" s="216"/>
      <c r="D1574" s="205"/>
      <c r="E1574" s="205"/>
      <c r="F1574" s="205"/>
      <c r="G1574" s="205"/>
      <c r="H1574" s="205"/>
    </row>
    <row r="1575" spans="1:8" ht="20.100000000000001" customHeight="1" x14ac:dyDescent="0.2">
      <c r="A1575" s="241"/>
      <c r="B1575" s="227"/>
      <c r="C1575" s="216"/>
      <c r="D1575" s="205"/>
      <c r="E1575" s="205"/>
      <c r="F1575" s="205"/>
      <c r="G1575" s="205"/>
      <c r="H1575" s="205"/>
    </row>
    <row r="1576" spans="1:8" ht="20.100000000000001" customHeight="1" x14ac:dyDescent="0.2">
      <c r="A1576" s="241"/>
      <c r="B1576" s="227"/>
      <c r="C1576" s="216"/>
      <c r="D1576" s="205"/>
      <c r="E1576" s="205"/>
      <c r="F1576" s="205"/>
      <c r="G1576" s="205"/>
      <c r="H1576" s="205"/>
    </row>
    <row r="1577" spans="1:8" ht="20.100000000000001" customHeight="1" x14ac:dyDescent="0.2">
      <c r="A1577" s="241"/>
      <c r="B1577" s="227"/>
      <c r="C1577" s="216"/>
      <c r="D1577" s="205"/>
      <c r="E1577" s="205"/>
      <c r="F1577" s="205"/>
      <c r="G1577" s="205"/>
      <c r="H1577" s="205"/>
    </row>
    <row r="1578" spans="1:8" ht="20.100000000000001" customHeight="1" x14ac:dyDescent="0.2">
      <c r="A1578" s="241"/>
      <c r="B1578" s="227"/>
      <c r="C1578" s="216"/>
      <c r="D1578" s="205"/>
      <c r="E1578" s="205"/>
      <c r="F1578" s="205"/>
      <c r="G1578" s="205"/>
      <c r="H1578" s="205"/>
    </row>
    <row r="1579" spans="1:8" ht="20.100000000000001" customHeight="1" x14ac:dyDescent="0.2">
      <c r="A1579" s="241"/>
      <c r="B1579" s="227"/>
      <c r="C1579" s="216"/>
      <c r="D1579" s="205"/>
      <c r="E1579" s="205"/>
      <c r="F1579" s="205"/>
      <c r="G1579" s="205"/>
      <c r="H1579" s="205"/>
    </row>
    <row r="1580" spans="1:8" ht="20.100000000000001" customHeight="1" x14ac:dyDescent="0.2">
      <c r="A1580" s="241"/>
      <c r="B1580" s="227"/>
      <c r="C1580" s="216"/>
      <c r="D1580" s="205"/>
      <c r="E1580" s="205"/>
      <c r="F1580" s="205"/>
      <c r="G1580" s="205"/>
      <c r="H1580" s="205"/>
    </row>
    <row r="1581" spans="1:8" ht="20.100000000000001" customHeight="1" x14ac:dyDescent="0.2">
      <c r="A1581" s="241"/>
      <c r="B1581" s="227"/>
      <c r="C1581" s="216"/>
      <c r="D1581" s="205"/>
      <c r="E1581" s="205"/>
      <c r="F1581" s="205"/>
      <c r="G1581" s="205"/>
      <c r="H1581" s="205"/>
    </row>
    <row r="1582" spans="1:8" ht="20.100000000000001" customHeight="1" x14ac:dyDescent="0.2">
      <c r="A1582" s="241"/>
      <c r="B1582" s="227"/>
      <c r="C1582" s="216"/>
      <c r="D1582" s="205"/>
      <c r="E1582" s="205"/>
      <c r="F1582" s="205"/>
      <c r="G1582" s="205"/>
      <c r="H1582" s="205"/>
    </row>
    <row r="1583" spans="1:8" ht="20.100000000000001" customHeight="1" x14ac:dyDescent="0.2">
      <c r="A1583" s="241"/>
      <c r="B1583" s="227"/>
      <c r="C1583" s="216"/>
      <c r="D1583" s="205"/>
      <c r="E1583" s="205"/>
      <c r="F1583" s="205"/>
      <c r="G1583" s="205"/>
      <c r="H1583" s="205"/>
    </row>
    <row r="1584" spans="1:8" ht="20.100000000000001" customHeight="1" x14ac:dyDescent="0.2">
      <c r="A1584" s="241"/>
      <c r="B1584" s="227"/>
      <c r="C1584" s="216"/>
      <c r="D1584" s="205"/>
      <c r="E1584" s="205"/>
      <c r="F1584" s="205"/>
      <c r="G1584" s="205"/>
      <c r="H1584" s="205"/>
    </row>
    <row r="1585" spans="1:8" ht="20.100000000000001" customHeight="1" x14ac:dyDescent="0.2">
      <c r="A1585" s="241"/>
      <c r="B1585" s="227"/>
      <c r="C1585" s="216"/>
      <c r="D1585" s="205"/>
      <c r="E1585" s="205"/>
      <c r="F1585" s="205"/>
      <c r="G1585" s="205"/>
      <c r="H1585" s="205"/>
    </row>
    <row r="1586" spans="1:8" ht="20.100000000000001" customHeight="1" x14ac:dyDescent="0.2">
      <c r="A1586" s="241"/>
      <c r="B1586" s="227"/>
      <c r="C1586" s="216"/>
      <c r="D1586" s="205"/>
      <c r="E1586" s="205"/>
      <c r="F1586" s="205"/>
      <c r="G1586" s="205"/>
      <c r="H1586" s="205"/>
    </row>
    <row r="1587" spans="1:8" ht="20.100000000000001" customHeight="1" x14ac:dyDescent="0.2">
      <c r="A1587" s="241"/>
      <c r="B1587" s="227"/>
      <c r="C1587" s="216"/>
      <c r="D1587" s="205"/>
      <c r="E1587" s="205"/>
      <c r="F1587" s="205"/>
      <c r="G1587" s="205"/>
      <c r="H1587" s="205"/>
    </row>
    <row r="1588" spans="1:8" ht="20.100000000000001" customHeight="1" x14ac:dyDescent="0.2">
      <c r="A1588" s="241"/>
      <c r="B1588" s="227"/>
      <c r="C1588" s="216"/>
      <c r="D1588" s="205"/>
      <c r="E1588" s="205"/>
      <c r="F1588" s="205"/>
      <c r="G1588" s="205"/>
      <c r="H1588" s="205"/>
    </row>
    <row r="1589" spans="1:8" ht="20.100000000000001" customHeight="1" x14ac:dyDescent="0.2">
      <c r="A1589" s="241"/>
      <c r="B1589" s="227"/>
      <c r="C1589" s="216"/>
      <c r="D1589" s="205"/>
      <c r="E1589" s="205"/>
      <c r="F1589" s="205"/>
      <c r="G1589" s="205"/>
      <c r="H1589" s="205"/>
    </row>
    <row r="1590" spans="1:8" ht="20.100000000000001" customHeight="1" x14ac:dyDescent="0.2">
      <c r="A1590" s="241"/>
      <c r="B1590" s="227"/>
      <c r="C1590" s="216"/>
      <c r="D1590" s="205"/>
      <c r="E1590" s="205"/>
      <c r="F1590" s="205"/>
      <c r="G1590" s="205"/>
      <c r="H1590" s="205"/>
    </row>
    <row r="1591" spans="1:8" ht="20.100000000000001" customHeight="1" x14ac:dyDescent="0.2">
      <c r="A1591" s="241"/>
      <c r="B1591" s="227"/>
      <c r="C1591" s="216"/>
      <c r="D1591" s="205"/>
      <c r="E1591" s="205"/>
      <c r="F1591" s="205"/>
      <c r="G1591" s="205"/>
      <c r="H1591" s="205"/>
    </row>
    <row r="1592" spans="1:8" ht="20.100000000000001" customHeight="1" x14ac:dyDescent="0.2">
      <c r="A1592" s="241"/>
      <c r="B1592" s="227"/>
      <c r="C1592" s="216"/>
      <c r="D1592" s="205"/>
      <c r="E1592" s="205"/>
      <c r="F1592" s="205"/>
      <c r="G1592" s="205"/>
      <c r="H1592" s="205"/>
    </row>
    <row r="1593" spans="1:8" ht="20.100000000000001" customHeight="1" x14ac:dyDescent="0.2">
      <c r="A1593" s="241"/>
      <c r="B1593" s="227"/>
      <c r="C1593" s="216"/>
      <c r="D1593" s="205"/>
      <c r="E1593" s="205"/>
      <c r="F1593" s="205"/>
      <c r="G1593" s="205"/>
      <c r="H1593" s="205"/>
    </row>
    <row r="1594" spans="1:8" ht="20.100000000000001" customHeight="1" x14ac:dyDescent="0.2">
      <c r="A1594" s="241"/>
      <c r="B1594" s="227"/>
      <c r="C1594" s="216"/>
      <c r="D1594" s="205"/>
      <c r="E1594" s="205"/>
      <c r="F1594" s="205"/>
      <c r="G1594" s="205"/>
      <c r="H1594" s="205"/>
    </row>
    <row r="1595" spans="1:8" ht="20.100000000000001" customHeight="1" x14ac:dyDescent="0.2">
      <c r="A1595" s="241"/>
      <c r="B1595" s="227"/>
      <c r="C1595" s="216"/>
      <c r="D1595" s="205"/>
      <c r="E1595" s="205"/>
      <c r="F1595" s="205"/>
      <c r="G1595" s="205"/>
      <c r="H1595" s="205"/>
    </row>
    <row r="1596" spans="1:8" ht="20.100000000000001" customHeight="1" x14ac:dyDescent="0.2">
      <c r="A1596" s="241"/>
      <c r="B1596" s="227"/>
      <c r="C1596" s="216"/>
      <c r="D1596" s="205"/>
      <c r="E1596" s="205"/>
      <c r="F1596" s="205"/>
      <c r="G1596" s="205"/>
      <c r="H1596" s="205"/>
    </row>
    <row r="1597" spans="1:8" ht="20.100000000000001" customHeight="1" x14ac:dyDescent="0.2">
      <c r="A1597" s="241"/>
      <c r="B1597" s="227"/>
      <c r="C1597" s="216"/>
      <c r="D1597" s="205"/>
      <c r="E1597" s="205"/>
      <c r="F1597" s="205"/>
      <c r="G1597" s="205"/>
      <c r="H1597" s="205"/>
    </row>
    <row r="1598" spans="1:8" ht="20.100000000000001" customHeight="1" x14ac:dyDescent="0.2">
      <c r="A1598" s="241"/>
      <c r="B1598" s="227"/>
      <c r="C1598" s="216"/>
      <c r="D1598" s="205"/>
      <c r="E1598" s="205"/>
      <c r="F1598" s="205"/>
      <c r="G1598" s="205"/>
      <c r="H1598" s="205"/>
    </row>
    <row r="1599" spans="1:8" ht="20.100000000000001" customHeight="1" x14ac:dyDescent="0.2">
      <c r="A1599" s="241"/>
      <c r="B1599" s="227"/>
      <c r="C1599" s="216"/>
      <c r="D1599" s="205"/>
      <c r="E1599" s="205"/>
      <c r="F1599" s="205"/>
      <c r="G1599" s="205"/>
      <c r="H1599" s="205"/>
    </row>
    <row r="1600" spans="1:8" ht="20.100000000000001" customHeight="1" x14ac:dyDescent="0.2">
      <c r="A1600" s="241"/>
      <c r="B1600" s="227"/>
      <c r="C1600" s="216"/>
      <c r="D1600" s="205"/>
      <c r="E1600" s="205"/>
      <c r="F1600" s="205"/>
      <c r="G1600" s="205"/>
      <c r="H1600" s="205"/>
    </row>
    <row r="1601" spans="1:8" ht="20.100000000000001" customHeight="1" x14ac:dyDescent="0.2">
      <c r="A1601" s="241"/>
      <c r="B1601" s="227"/>
      <c r="C1601" s="216"/>
      <c r="D1601" s="205"/>
      <c r="E1601" s="205"/>
      <c r="F1601" s="205"/>
      <c r="G1601" s="205"/>
      <c r="H1601" s="205"/>
    </row>
    <row r="1602" spans="1:8" ht="20.100000000000001" customHeight="1" x14ac:dyDescent="0.2">
      <c r="A1602" s="241"/>
      <c r="B1602" s="227"/>
      <c r="C1602" s="216"/>
      <c r="D1602" s="205"/>
      <c r="E1602" s="205"/>
      <c r="F1602" s="205"/>
      <c r="G1602" s="205"/>
      <c r="H1602" s="205"/>
    </row>
    <row r="1603" spans="1:8" ht="20.100000000000001" customHeight="1" x14ac:dyDescent="0.2">
      <c r="A1603" s="241"/>
      <c r="B1603" s="227"/>
      <c r="C1603" s="216"/>
      <c r="D1603" s="205"/>
      <c r="E1603" s="205"/>
      <c r="F1603" s="205"/>
      <c r="G1603" s="205"/>
      <c r="H1603" s="205"/>
    </row>
    <row r="1604" spans="1:8" ht="20.100000000000001" customHeight="1" x14ac:dyDescent="0.2">
      <c r="A1604" s="241"/>
      <c r="B1604" s="227"/>
      <c r="C1604" s="216"/>
      <c r="D1604" s="205"/>
      <c r="E1604" s="205"/>
      <c r="F1604" s="205"/>
      <c r="G1604" s="205"/>
      <c r="H1604" s="205"/>
    </row>
    <row r="1605" spans="1:8" ht="20.100000000000001" customHeight="1" x14ac:dyDescent="0.2">
      <c r="A1605" s="241"/>
      <c r="B1605" s="227"/>
      <c r="C1605" s="216"/>
      <c r="D1605" s="205"/>
      <c r="E1605" s="205"/>
      <c r="F1605" s="205"/>
      <c r="G1605" s="205"/>
      <c r="H1605" s="205"/>
    </row>
    <row r="1606" spans="1:8" ht="20.100000000000001" customHeight="1" x14ac:dyDescent="0.2">
      <c r="A1606" s="241"/>
      <c r="B1606" s="227"/>
      <c r="C1606" s="216"/>
      <c r="D1606" s="205"/>
      <c r="E1606" s="205"/>
      <c r="F1606" s="205"/>
      <c r="G1606" s="205"/>
      <c r="H1606" s="205"/>
    </row>
    <row r="1607" spans="1:8" ht="20.100000000000001" customHeight="1" x14ac:dyDescent="0.2">
      <c r="A1607" s="241"/>
      <c r="B1607" s="227"/>
      <c r="C1607" s="216"/>
      <c r="D1607" s="205"/>
      <c r="E1607" s="205"/>
      <c r="F1607" s="205"/>
      <c r="G1607" s="205"/>
      <c r="H1607" s="205"/>
    </row>
    <row r="1608" spans="1:8" ht="20.100000000000001" customHeight="1" x14ac:dyDescent="0.2">
      <c r="A1608" s="241"/>
      <c r="B1608" s="227"/>
      <c r="C1608" s="216"/>
      <c r="D1608" s="205"/>
      <c r="E1608" s="205"/>
      <c r="F1608" s="205"/>
      <c r="G1608" s="205"/>
      <c r="H1608" s="205"/>
    </row>
    <row r="1609" spans="1:8" ht="20.100000000000001" customHeight="1" x14ac:dyDescent="0.2">
      <c r="A1609" s="241"/>
      <c r="B1609" s="227"/>
      <c r="C1609" s="216"/>
      <c r="D1609" s="205"/>
      <c r="E1609" s="205"/>
      <c r="F1609" s="205"/>
      <c r="G1609" s="205"/>
      <c r="H1609" s="205"/>
    </row>
    <row r="1610" spans="1:8" ht="20.100000000000001" customHeight="1" x14ac:dyDescent="0.2">
      <c r="A1610" s="241"/>
      <c r="B1610" s="227"/>
      <c r="C1610" s="216"/>
      <c r="D1610" s="205"/>
      <c r="E1610" s="205"/>
      <c r="F1610" s="205"/>
      <c r="G1610" s="205"/>
      <c r="H1610" s="205"/>
    </row>
    <row r="1611" spans="1:8" ht="20.100000000000001" customHeight="1" x14ac:dyDescent="0.2">
      <c r="A1611" s="241"/>
      <c r="B1611" s="227"/>
      <c r="C1611" s="216"/>
      <c r="D1611" s="205"/>
      <c r="E1611" s="205"/>
      <c r="F1611" s="205"/>
      <c r="G1611" s="205"/>
      <c r="H1611" s="205"/>
    </row>
    <row r="1612" spans="1:8" ht="20.100000000000001" customHeight="1" x14ac:dyDescent="0.2">
      <c r="A1612" s="241"/>
      <c r="B1612" s="227"/>
      <c r="C1612" s="216"/>
      <c r="D1612" s="205"/>
      <c r="E1612" s="205"/>
      <c r="F1612" s="205"/>
      <c r="G1612" s="205"/>
      <c r="H1612" s="205"/>
    </row>
    <row r="1613" spans="1:8" ht="20.100000000000001" customHeight="1" x14ac:dyDescent="0.2">
      <c r="A1613" s="241"/>
      <c r="B1613" s="227"/>
      <c r="C1613" s="216"/>
      <c r="D1613" s="205"/>
      <c r="E1613" s="205"/>
      <c r="F1613" s="205"/>
      <c r="G1613" s="205"/>
      <c r="H1613" s="205"/>
    </row>
    <row r="1614" spans="1:8" ht="20.100000000000001" customHeight="1" x14ac:dyDescent="0.2">
      <c r="A1614" s="241"/>
      <c r="B1614" s="227"/>
      <c r="C1614" s="216"/>
      <c r="D1614" s="205"/>
      <c r="E1614" s="205"/>
      <c r="F1614" s="205"/>
      <c r="G1614" s="205"/>
      <c r="H1614" s="205"/>
    </row>
    <row r="1615" spans="1:8" ht="20.100000000000001" customHeight="1" x14ac:dyDescent="0.2">
      <c r="A1615" s="241"/>
      <c r="B1615" s="227"/>
      <c r="C1615" s="216"/>
      <c r="D1615" s="205"/>
      <c r="E1615" s="205"/>
      <c r="F1615" s="205"/>
      <c r="G1615" s="205"/>
      <c r="H1615" s="205"/>
    </row>
    <row r="1616" spans="1:8" ht="20.100000000000001" customHeight="1" x14ac:dyDescent="0.2">
      <c r="A1616" s="241"/>
      <c r="B1616" s="227"/>
      <c r="C1616" s="216"/>
      <c r="D1616" s="205"/>
      <c r="E1616" s="205"/>
      <c r="F1616" s="205"/>
      <c r="G1616" s="205"/>
      <c r="H1616" s="205"/>
    </row>
    <row r="1617" spans="1:8" ht="20.100000000000001" customHeight="1" x14ac:dyDescent="0.2">
      <c r="A1617" s="241"/>
      <c r="B1617" s="227"/>
      <c r="C1617" s="216"/>
      <c r="D1617" s="205"/>
      <c r="E1617" s="205"/>
      <c r="F1617" s="205"/>
      <c r="G1617" s="205"/>
      <c r="H1617" s="205"/>
    </row>
    <row r="1618" spans="1:8" ht="20.100000000000001" customHeight="1" x14ac:dyDescent="0.2">
      <c r="A1618" s="241"/>
      <c r="B1618" s="227"/>
      <c r="C1618" s="216"/>
      <c r="D1618" s="205"/>
      <c r="E1618" s="205"/>
      <c r="F1618" s="205"/>
      <c r="G1618" s="205"/>
      <c r="H1618" s="205"/>
    </row>
    <row r="1619" spans="1:8" ht="20.100000000000001" customHeight="1" x14ac:dyDescent="0.2">
      <c r="A1619" s="241"/>
      <c r="B1619" s="227"/>
      <c r="C1619" s="216"/>
      <c r="D1619" s="205"/>
      <c r="E1619" s="205"/>
      <c r="F1619" s="205"/>
      <c r="G1619" s="205"/>
      <c r="H1619" s="205"/>
    </row>
    <row r="1620" spans="1:8" ht="20.100000000000001" customHeight="1" x14ac:dyDescent="0.2">
      <c r="A1620" s="241"/>
      <c r="B1620" s="227"/>
      <c r="C1620" s="216"/>
      <c r="D1620" s="205"/>
      <c r="E1620" s="205"/>
      <c r="F1620" s="205"/>
      <c r="G1620" s="205"/>
      <c r="H1620" s="205"/>
    </row>
    <row r="1621" spans="1:8" ht="20.100000000000001" customHeight="1" x14ac:dyDescent="0.2">
      <c r="A1621" s="241"/>
      <c r="B1621" s="227"/>
      <c r="C1621" s="216"/>
      <c r="D1621" s="205"/>
      <c r="E1621" s="205"/>
      <c r="F1621" s="205"/>
      <c r="G1621" s="205"/>
      <c r="H1621" s="205"/>
    </row>
    <row r="1622" spans="1:8" ht="20.100000000000001" customHeight="1" x14ac:dyDescent="0.2">
      <c r="A1622" s="241"/>
      <c r="B1622" s="227"/>
      <c r="C1622" s="216"/>
      <c r="D1622" s="205"/>
      <c r="E1622" s="205"/>
      <c r="F1622" s="205"/>
      <c r="G1622" s="205"/>
      <c r="H1622" s="205"/>
    </row>
    <row r="1623" spans="1:8" ht="20.100000000000001" customHeight="1" x14ac:dyDescent="0.2">
      <c r="A1623" s="241"/>
      <c r="B1623" s="227"/>
      <c r="C1623" s="216"/>
      <c r="D1623" s="205"/>
      <c r="E1623" s="205"/>
      <c r="F1623" s="205"/>
      <c r="G1623" s="205"/>
      <c r="H1623" s="205"/>
    </row>
    <row r="1624" spans="1:8" ht="20.100000000000001" customHeight="1" x14ac:dyDescent="0.2">
      <c r="A1624" s="241"/>
      <c r="B1624" s="227"/>
      <c r="C1624" s="216"/>
      <c r="D1624" s="205"/>
      <c r="E1624" s="205"/>
      <c r="F1624" s="205"/>
      <c r="G1624" s="205"/>
      <c r="H1624" s="205"/>
    </row>
    <row r="1625" spans="1:8" ht="20.100000000000001" customHeight="1" x14ac:dyDescent="0.2">
      <c r="A1625" s="241"/>
      <c r="B1625" s="227"/>
      <c r="C1625" s="216"/>
      <c r="D1625" s="205"/>
      <c r="E1625" s="205"/>
      <c r="F1625" s="205"/>
      <c r="G1625" s="205"/>
      <c r="H1625" s="205"/>
    </row>
    <row r="1626" spans="1:8" ht="20.100000000000001" customHeight="1" x14ac:dyDescent="0.2">
      <c r="A1626" s="241"/>
      <c r="B1626" s="227"/>
      <c r="C1626" s="216"/>
      <c r="D1626" s="205"/>
      <c r="E1626" s="205"/>
      <c r="F1626" s="205"/>
      <c r="G1626" s="205"/>
      <c r="H1626" s="205"/>
    </row>
    <row r="1627" spans="1:8" ht="20.100000000000001" customHeight="1" x14ac:dyDescent="0.2">
      <c r="A1627" s="241"/>
      <c r="B1627" s="227"/>
      <c r="C1627" s="216"/>
      <c r="D1627" s="205"/>
      <c r="E1627" s="205"/>
      <c r="F1627" s="205"/>
      <c r="G1627" s="205"/>
      <c r="H1627" s="205"/>
    </row>
    <row r="1628" spans="1:8" ht="20.100000000000001" customHeight="1" x14ac:dyDescent="0.2">
      <c r="A1628" s="241"/>
      <c r="B1628" s="227"/>
      <c r="C1628" s="216"/>
      <c r="D1628" s="205"/>
      <c r="E1628" s="205"/>
      <c r="F1628" s="205"/>
      <c r="G1628" s="205"/>
      <c r="H1628" s="205"/>
    </row>
    <row r="1629" spans="1:8" ht="20.100000000000001" customHeight="1" x14ac:dyDescent="0.2">
      <c r="A1629" s="241"/>
      <c r="B1629" s="227"/>
      <c r="C1629" s="216"/>
      <c r="D1629" s="205"/>
      <c r="E1629" s="205"/>
      <c r="F1629" s="205"/>
      <c r="G1629" s="205"/>
      <c r="H1629" s="205"/>
    </row>
    <row r="1630" spans="1:8" ht="20.100000000000001" customHeight="1" x14ac:dyDescent="0.2">
      <c r="A1630" s="241"/>
      <c r="B1630" s="227"/>
      <c r="C1630" s="216"/>
      <c r="D1630" s="205"/>
      <c r="E1630" s="205"/>
      <c r="F1630" s="205"/>
      <c r="G1630" s="205"/>
      <c r="H1630" s="205"/>
    </row>
    <row r="1631" spans="1:8" ht="20.100000000000001" customHeight="1" x14ac:dyDescent="0.2">
      <c r="A1631" s="241"/>
      <c r="B1631" s="227"/>
      <c r="C1631" s="216"/>
      <c r="D1631" s="205"/>
      <c r="E1631" s="205"/>
      <c r="F1631" s="205"/>
      <c r="G1631" s="205"/>
      <c r="H1631" s="205"/>
    </row>
    <row r="1632" spans="1:8" ht="20.100000000000001" customHeight="1" x14ac:dyDescent="0.2">
      <c r="A1632" s="241"/>
      <c r="B1632" s="227"/>
      <c r="C1632" s="216"/>
      <c r="D1632" s="205"/>
      <c r="E1632" s="205"/>
      <c r="F1632" s="205"/>
      <c r="G1632" s="205"/>
      <c r="H1632" s="205"/>
    </row>
    <row r="1633" spans="1:8" ht="20.100000000000001" customHeight="1" x14ac:dyDescent="0.2">
      <c r="A1633" s="241"/>
      <c r="B1633" s="227"/>
      <c r="C1633" s="216"/>
      <c r="D1633" s="205"/>
      <c r="E1633" s="205"/>
      <c r="F1633" s="205"/>
      <c r="G1633" s="205"/>
      <c r="H1633" s="205"/>
    </row>
    <row r="1634" spans="1:8" ht="20.100000000000001" customHeight="1" x14ac:dyDescent="0.2">
      <c r="A1634" s="241"/>
      <c r="B1634" s="227"/>
      <c r="C1634" s="216"/>
      <c r="D1634" s="205"/>
      <c r="E1634" s="205"/>
      <c r="F1634" s="205"/>
      <c r="G1634" s="205"/>
      <c r="H1634" s="205"/>
    </row>
    <row r="1635" spans="1:8" ht="20.100000000000001" customHeight="1" x14ac:dyDescent="0.2">
      <c r="A1635" s="241"/>
      <c r="B1635" s="227"/>
      <c r="C1635" s="216"/>
      <c r="D1635" s="205"/>
      <c r="E1635" s="205"/>
      <c r="F1635" s="205"/>
      <c r="G1635" s="205"/>
      <c r="H1635" s="205"/>
    </row>
    <row r="1636" spans="1:8" ht="20.100000000000001" customHeight="1" x14ac:dyDescent="0.2">
      <c r="A1636" s="241"/>
      <c r="B1636" s="227"/>
      <c r="C1636" s="216"/>
      <c r="D1636" s="205"/>
      <c r="E1636" s="205"/>
      <c r="F1636" s="205"/>
      <c r="G1636" s="205"/>
      <c r="H1636" s="205"/>
    </row>
    <row r="1637" spans="1:8" ht="20.100000000000001" customHeight="1" x14ac:dyDescent="0.2">
      <c r="A1637" s="241"/>
      <c r="B1637" s="227"/>
      <c r="C1637" s="216"/>
      <c r="D1637" s="205"/>
      <c r="E1637" s="205"/>
      <c r="F1637" s="205"/>
      <c r="G1637" s="205"/>
      <c r="H1637" s="205"/>
    </row>
    <row r="1638" spans="1:8" ht="20.100000000000001" customHeight="1" x14ac:dyDescent="0.2">
      <c r="A1638" s="241"/>
      <c r="B1638" s="227"/>
      <c r="C1638" s="216"/>
      <c r="D1638" s="205"/>
      <c r="E1638" s="205"/>
      <c r="F1638" s="205"/>
      <c r="G1638" s="205"/>
      <c r="H1638" s="205"/>
    </row>
    <row r="1639" spans="1:8" ht="20.100000000000001" customHeight="1" x14ac:dyDescent="0.2">
      <c r="A1639" s="241"/>
      <c r="B1639" s="227"/>
      <c r="C1639" s="216"/>
      <c r="D1639" s="205"/>
      <c r="E1639" s="205"/>
      <c r="F1639" s="205"/>
      <c r="G1639" s="205"/>
      <c r="H1639" s="205"/>
    </row>
    <row r="1640" spans="1:8" ht="20.100000000000001" customHeight="1" x14ac:dyDescent="0.2">
      <c r="A1640" s="241"/>
      <c r="B1640" s="227"/>
      <c r="C1640" s="216"/>
      <c r="D1640" s="205"/>
      <c r="E1640" s="205"/>
      <c r="F1640" s="205"/>
      <c r="G1640" s="205"/>
      <c r="H1640" s="205"/>
    </row>
    <row r="1641" spans="1:8" ht="20.100000000000001" customHeight="1" x14ac:dyDescent="0.2">
      <c r="A1641" s="241"/>
      <c r="B1641" s="227"/>
      <c r="C1641" s="216"/>
      <c r="D1641" s="205"/>
      <c r="E1641" s="205"/>
      <c r="F1641" s="205"/>
      <c r="G1641" s="205"/>
      <c r="H1641" s="205"/>
    </row>
    <row r="1642" spans="1:8" ht="20.100000000000001" customHeight="1" x14ac:dyDescent="0.2">
      <c r="A1642" s="241"/>
      <c r="B1642" s="227"/>
      <c r="C1642" s="216"/>
      <c r="D1642" s="205"/>
      <c r="E1642" s="205"/>
      <c r="F1642" s="205"/>
      <c r="G1642" s="205"/>
      <c r="H1642" s="205"/>
    </row>
    <row r="1643" spans="1:8" ht="20.100000000000001" customHeight="1" x14ac:dyDescent="0.2">
      <c r="A1643" s="241"/>
      <c r="B1643" s="227"/>
      <c r="C1643" s="216"/>
      <c r="D1643" s="205"/>
      <c r="E1643" s="205"/>
      <c r="F1643" s="205"/>
      <c r="G1643" s="205"/>
      <c r="H1643" s="205"/>
    </row>
    <row r="1644" spans="1:8" ht="20.100000000000001" customHeight="1" x14ac:dyDescent="0.2">
      <c r="A1644" s="241"/>
      <c r="B1644" s="227"/>
      <c r="C1644" s="216"/>
      <c r="D1644" s="205"/>
      <c r="E1644" s="205"/>
      <c r="F1644" s="205"/>
      <c r="G1644" s="205"/>
      <c r="H1644" s="205"/>
    </row>
    <row r="1645" spans="1:8" ht="20.100000000000001" customHeight="1" x14ac:dyDescent="0.2">
      <c r="A1645" s="241"/>
      <c r="B1645" s="227"/>
      <c r="C1645" s="216"/>
      <c r="D1645" s="205"/>
      <c r="E1645" s="205"/>
      <c r="F1645" s="205"/>
      <c r="G1645" s="205"/>
      <c r="H1645" s="205"/>
    </row>
    <row r="1646" spans="1:8" ht="20.100000000000001" customHeight="1" x14ac:dyDescent="0.2">
      <c r="A1646" s="241"/>
      <c r="B1646" s="227"/>
      <c r="C1646" s="216"/>
      <c r="D1646" s="205"/>
      <c r="E1646" s="205"/>
      <c r="F1646" s="205"/>
      <c r="G1646" s="205"/>
      <c r="H1646" s="205"/>
    </row>
    <row r="1647" spans="1:8" ht="20.100000000000001" customHeight="1" x14ac:dyDescent="0.2">
      <c r="A1647" s="241"/>
      <c r="B1647" s="227"/>
      <c r="C1647" s="216"/>
      <c r="D1647" s="205"/>
      <c r="E1647" s="205"/>
      <c r="F1647" s="205"/>
      <c r="G1647" s="205"/>
      <c r="H1647" s="205"/>
    </row>
    <row r="1648" spans="1:8" ht="20.100000000000001" customHeight="1" x14ac:dyDescent="0.2">
      <c r="A1648" s="241"/>
      <c r="B1648" s="227"/>
      <c r="C1648" s="216"/>
      <c r="D1648" s="205"/>
      <c r="E1648" s="205"/>
      <c r="F1648" s="205"/>
      <c r="G1648" s="205"/>
      <c r="H1648" s="205"/>
    </row>
    <row r="1649" spans="1:8" ht="20.100000000000001" customHeight="1" x14ac:dyDescent="0.2">
      <c r="A1649" s="241"/>
      <c r="B1649" s="227"/>
      <c r="C1649" s="216"/>
      <c r="D1649" s="205"/>
      <c r="E1649" s="205"/>
      <c r="F1649" s="205"/>
      <c r="G1649" s="205"/>
      <c r="H1649" s="205"/>
    </row>
    <row r="1650" spans="1:8" ht="20.100000000000001" customHeight="1" x14ac:dyDescent="0.2">
      <c r="A1650" s="241"/>
      <c r="B1650" s="227"/>
      <c r="C1650" s="216"/>
      <c r="D1650" s="205"/>
      <c r="E1650" s="205"/>
      <c r="F1650" s="205"/>
      <c r="G1650" s="205"/>
      <c r="H1650" s="205"/>
    </row>
    <row r="1651" spans="1:8" ht="20.100000000000001" customHeight="1" x14ac:dyDescent="0.2">
      <c r="A1651" s="241"/>
      <c r="B1651" s="227"/>
      <c r="C1651" s="216"/>
      <c r="D1651" s="205"/>
      <c r="E1651" s="205"/>
      <c r="F1651" s="205"/>
      <c r="G1651" s="205"/>
      <c r="H1651" s="205"/>
    </row>
    <row r="1652" spans="1:8" ht="20.100000000000001" customHeight="1" x14ac:dyDescent="0.2">
      <c r="A1652" s="241"/>
      <c r="B1652" s="227"/>
      <c r="C1652" s="216"/>
      <c r="D1652" s="205"/>
      <c r="E1652" s="205"/>
      <c r="F1652" s="205"/>
      <c r="G1652" s="205"/>
      <c r="H1652" s="205"/>
    </row>
    <row r="1653" spans="1:8" ht="20.100000000000001" customHeight="1" x14ac:dyDescent="0.2">
      <c r="A1653" s="241"/>
      <c r="B1653" s="227"/>
      <c r="C1653" s="216"/>
      <c r="D1653" s="205"/>
      <c r="E1653" s="205"/>
      <c r="F1653" s="205"/>
      <c r="G1653" s="205"/>
      <c r="H1653" s="205"/>
    </row>
    <row r="1654" spans="1:8" ht="20.100000000000001" customHeight="1" x14ac:dyDescent="0.2">
      <c r="A1654" s="241"/>
      <c r="B1654" s="227"/>
      <c r="C1654" s="216"/>
      <c r="D1654" s="205"/>
      <c r="E1654" s="205"/>
      <c r="F1654" s="205"/>
      <c r="G1654" s="205"/>
      <c r="H1654" s="205"/>
    </row>
    <row r="1655" spans="1:8" ht="20.100000000000001" customHeight="1" x14ac:dyDescent="0.2">
      <c r="A1655" s="241"/>
      <c r="B1655" s="227"/>
      <c r="C1655" s="216"/>
      <c r="D1655" s="205"/>
      <c r="E1655" s="205"/>
      <c r="F1655" s="205"/>
      <c r="G1655" s="205"/>
      <c r="H1655" s="205"/>
    </row>
    <row r="1656" spans="1:8" ht="20.100000000000001" customHeight="1" x14ac:dyDescent="0.2">
      <c r="A1656" s="241"/>
      <c r="B1656" s="227"/>
      <c r="C1656" s="216"/>
      <c r="D1656" s="205"/>
      <c r="E1656" s="205"/>
      <c r="F1656" s="205"/>
      <c r="G1656" s="205"/>
      <c r="H1656" s="205"/>
    </row>
    <row r="1657" spans="1:8" ht="20.100000000000001" customHeight="1" x14ac:dyDescent="0.2">
      <c r="A1657" s="241"/>
      <c r="B1657" s="227"/>
      <c r="C1657" s="216"/>
      <c r="D1657" s="205"/>
      <c r="E1657" s="205"/>
      <c r="F1657" s="205"/>
      <c r="G1657" s="205"/>
      <c r="H1657" s="205"/>
    </row>
    <row r="1658" spans="1:8" ht="20.100000000000001" customHeight="1" x14ac:dyDescent="0.2">
      <c r="A1658" s="241"/>
      <c r="B1658" s="227"/>
      <c r="C1658" s="216"/>
      <c r="D1658" s="205"/>
      <c r="E1658" s="205"/>
      <c r="F1658" s="205"/>
      <c r="G1658" s="205"/>
      <c r="H1658" s="205"/>
    </row>
    <row r="1659" spans="1:8" ht="20.100000000000001" customHeight="1" x14ac:dyDescent="0.2">
      <c r="A1659" s="241"/>
      <c r="B1659" s="227"/>
      <c r="C1659" s="216"/>
      <c r="D1659" s="205"/>
      <c r="E1659" s="205"/>
      <c r="F1659" s="205"/>
      <c r="G1659" s="205"/>
      <c r="H1659" s="205"/>
    </row>
    <row r="1660" spans="1:8" ht="20.100000000000001" customHeight="1" x14ac:dyDescent="0.2">
      <c r="A1660" s="241"/>
      <c r="B1660" s="227"/>
      <c r="C1660" s="216"/>
      <c r="D1660" s="205"/>
      <c r="E1660" s="205"/>
      <c r="F1660" s="205"/>
      <c r="G1660" s="205"/>
      <c r="H1660" s="205"/>
    </row>
    <row r="1661" spans="1:8" ht="20.100000000000001" customHeight="1" x14ac:dyDescent="0.2">
      <c r="A1661" s="241"/>
      <c r="B1661" s="227"/>
      <c r="C1661" s="216"/>
      <c r="D1661" s="205"/>
      <c r="E1661" s="205"/>
      <c r="F1661" s="205"/>
      <c r="G1661" s="205"/>
      <c r="H1661" s="205"/>
    </row>
    <row r="1662" spans="1:8" ht="20.100000000000001" customHeight="1" x14ac:dyDescent="0.2">
      <c r="A1662" s="241"/>
      <c r="B1662" s="227"/>
      <c r="C1662" s="216"/>
      <c r="D1662" s="205"/>
      <c r="E1662" s="205"/>
      <c r="F1662" s="205"/>
      <c r="G1662" s="205"/>
      <c r="H1662" s="205"/>
    </row>
    <row r="1663" spans="1:8" ht="20.100000000000001" customHeight="1" x14ac:dyDescent="0.2">
      <c r="A1663" s="241"/>
      <c r="B1663" s="227"/>
      <c r="C1663" s="216"/>
      <c r="D1663" s="205"/>
      <c r="E1663" s="205"/>
      <c r="F1663" s="205"/>
      <c r="G1663" s="205"/>
      <c r="H1663" s="205"/>
    </row>
    <row r="1664" spans="1:8" ht="20.100000000000001" customHeight="1" x14ac:dyDescent="0.2">
      <c r="A1664" s="241"/>
      <c r="B1664" s="227"/>
      <c r="C1664" s="216"/>
      <c r="D1664" s="205"/>
      <c r="E1664" s="205"/>
      <c r="F1664" s="205"/>
      <c r="G1664" s="205"/>
      <c r="H1664" s="205"/>
    </row>
    <row r="1665" spans="1:8" ht="20.100000000000001" customHeight="1" x14ac:dyDescent="0.2">
      <c r="A1665" s="241"/>
      <c r="B1665" s="227"/>
      <c r="C1665" s="216"/>
      <c r="D1665" s="205"/>
      <c r="E1665" s="205"/>
      <c r="F1665" s="205"/>
      <c r="G1665" s="205"/>
      <c r="H1665" s="205"/>
    </row>
    <row r="1666" spans="1:8" ht="20.100000000000001" customHeight="1" x14ac:dyDescent="0.2">
      <c r="A1666" s="241"/>
      <c r="B1666" s="227"/>
      <c r="C1666" s="216"/>
      <c r="D1666" s="205"/>
      <c r="E1666" s="205"/>
      <c r="F1666" s="205"/>
      <c r="G1666" s="205"/>
      <c r="H1666" s="205"/>
    </row>
    <row r="1667" spans="1:8" ht="20.100000000000001" customHeight="1" x14ac:dyDescent="0.2">
      <c r="A1667" s="241"/>
      <c r="B1667" s="227"/>
      <c r="C1667" s="216"/>
      <c r="D1667" s="205"/>
      <c r="E1667" s="205"/>
      <c r="F1667" s="205"/>
      <c r="G1667" s="205"/>
      <c r="H1667" s="205"/>
    </row>
    <row r="1668" spans="1:8" ht="20.100000000000001" customHeight="1" x14ac:dyDescent="0.2">
      <c r="A1668" s="241"/>
      <c r="B1668" s="227"/>
      <c r="C1668" s="216"/>
      <c r="D1668" s="205"/>
      <c r="E1668" s="205"/>
      <c r="F1668" s="205"/>
      <c r="G1668" s="205"/>
      <c r="H1668" s="205"/>
    </row>
    <row r="1669" spans="1:8" ht="20.100000000000001" customHeight="1" x14ac:dyDescent="0.2">
      <c r="A1669" s="241"/>
      <c r="B1669" s="227"/>
      <c r="C1669" s="216"/>
      <c r="D1669" s="205"/>
      <c r="E1669" s="205"/>
      <c r="F1669" s="205"/>
      <c r="G1669" s="205"/>
      <c r="H1669" s="205"/>
    </row>
    <row r="1670" spans="1:8" ht="20.100000000000001" customHeight="1" x14ac:dyDescent="0.2">
      <c r="A1670" s="241"/>
      <c r="B1670" s="227"/>
      <c r="C1670" s="216"/>
      <c r="D1670" s="205"/>
      <c r="E1670" s="205"/>
      <c r="F1670" s="205"/>
      <c r="G1670" s="205"/>
      <c r="H1670" s="205"/>
    </row>
    <row r="1671" spans="1:8" ht="20.100000000000001" customHeight="1" x14ac:dyDescent="0.2">
      <c r="A1671" s="241"/>
      <c r="B1671" s="227"/>
      <c r="C1671" s="216"/>
      <c r="D1671" s="205"/>
      <c r="E1671" s="205"/>
      <c r="F1671" s="205"/>
      <c r="G1671" s="205"/>
      <c r="H1671" s="205"/>
    </row>
    <row r="1672" spans="1:8" ht="20.100000000000001" customHeight="1" x14ac:dyDescent="0.2">
      <c r="A1672" s="241"/>
      <c r="B1672" s="227"/>
      <c r="C1672" s="216"/>
      <c r="D1672" s="205"/>
      <c r="E1672" s="205"/>
      <c r="F1672" s="205"/>
      <c r="G1672" s="205"/>
      <c r="H1672" s="205"/>
    </row>
    <row r="1673" spans="1:8" ht="20.100000000000001" customHeight="1" x14ac:dyDescent="0.2">
      <c r="A1673" s="241"/>
      <c r="B1673" s="227"/>
      <c r="C1673" s="216"/>
      <c r="D1673" s="205"/>
      <c r="E1673" s="205"/>
      <c r="F1673" s="205"/>
      <c r="G1673" s="205"/>
      <c r="H1673" s="205"/>
    </row>
    <row r="1674" spans="1:8" ht="20.100000000000001" customHeight="1" x14ac:dyDescent="0.2">
      <c r="A1674" s="241"/>
      <c r="B1674" s="227"/>
      <c r="C1674" s="216"/>
      <c r="D1674" s="205"/>
      <c r="E1674" s="205"/>
      <c r="F1674" s="205"/>
      <c r="G1674" s="205"/>
      <c r="H1674" s="205"/>
    </row>
    <row r="1675" spans="1:8" ht="20.100000000000001" customHeight="1" x14ac:dyDescent="0.2">
      <c r="A1675" s="241"/>
      <c r="B1675" s="227"/>
      <c r="C1675" s="216"/>
      <c r="D1675" s="205"/>
      <c r="E1675" s="205"/>
      <c r="F1675" s="205"/>
      <c r="G1675" s="205"/>
      <c r="H1675" s="205"/>
    </row>
    <row r="1676" spans="1:8" ht="20.100000000000001" customHeight="1" x14ac:dyDescent="0.2">
      <c r="A1676" s="241"/>
      <c r="B1676" s="227"/>
      <c r="C1676" s="216"/>
      <c r="D1676" s="205"/>
      <c r="E1676" s="205"/>
      <c r="F1676" s="205"/>
      <c r="G1676" s="205"/>
      <c r="H1676" s="205"/>
    </row>
    <row r="1677" spans="1:8" ht="20.100000000000001" customHeight="1" x14ac:dyDescent="0.2">
      <c r="A1677" s="241"/>
      <c r="B1677" s="227"/>
      <c r="C1677" s="216"/>
      <c r="D1677" s="205"/>
      <c r="E1677" s="205"/>
      <c r="F1677" s="205"/>
      <c r="G1677" s="205"/>
      <c r="H1677" s="205"/>
    </row>
    <row r="1678" spans="1:8" ht="20.100000000000001" customHeight="1" x14ac:dyDescent="0.2">
      <c r="A1678" s="241"/>
      <c r="B1678" s="227"/>
      <c r="C1678" s="216"/>
      <c r="D1678" s="205"/>
      <c r="E1678" s="205"/>
      <c r="F1678" s="205"/>
      <c r="G1678" s="205"/>
      <c r="H1678" s="205"/>
    </row>
    <row r="1679" spans="1:8" ht="20.100000000000001" customHeight="1" x14ac:dyDescent="0.2">
      <c r="A1679" s="241"/>
      <c r="B1679" s="227"/>
      <c r="C1679" s="216"/>
      <c r="D1679" s="205"/>
      <c r="E1679" s="205"/>
      <c r="F1679" s="205"/>
      <c r="G1679" s="205"/>
      <c r="H1679" s="205"/>
    </row>
    <row r="1680" spans="1:8" ht="20.100000000000001" customHeight="1" x14ac:dyDescent="0.2">
      <c r="A1680" s="241"/>
      <c r="B1680" s="227"/>
      <c r="C1680" s="216"/>
      <c r="D1680" s="205"/>
      <c r="E1680" s="205"/>
      <c r="F1680" s="205"/>
      <c r="G1680" s="205"/>
      <c r="H1680" s="205"/>
    </row>
    <row r="1681" spans="1:8" ht="20.100000000000001" customHeight="1" x14ac:dyDescent="0.2">
      <c r="A1681" s="241"/>
      <c r="B1681" s="227"/>
      <c r="C1681" s="216"/>
      <c r="D1681" s="205"/>
      <c r="E1681" s="205"/>
      <c r="F1681" s="205"/>
      <c r="G1681" s="205"/>
      <c r="H1681" s="205"/>
    </row>
    <row r="1682" spans="1:8" ht="20.100000000000001" customHeight="1" x14ac:dyDescent="0.2">
      <c r="A1682" s="241"/>
      <c r="B1682" s="227"/>
      <c r="C1682" s="216"/>
      <c r="D1682" s="205"/>
      <c r="E1682" s="205"/>
      <c r="F1682" s="205"/>
      <c r="G1682" s="205"/>
      <c r="H1682" s="205"/>
    </row>
    <row r="1683" spans="1:8" ht="20.100000000000001" customHeight="1" x14ac:dyDescent="0.2">
      <c r="A1683" s="241"/>
      <c r="B1683" s="227"/>
      <c r="C1683" s="216"/>
      <c r="D1683" s="205"/>
      <c r="E1683" s="205"/>
      <c r="F1683" s="205"/>
      <c r="G1683" s="205"/>
      <c r="H1683" s="205"/>
    </row>
    <row r="1684" spans="1:8" ht="20.100000000000001" customHeight="1" x14ac:dyDescent="0.2">
      <c r="A1684" s="241"/>
      <c r="B1684" s="227"/>
      <c r="C1684" s="216"/>
      <c r="D1684" s="205"/>
      <c r="E1684" s="205"/>
      <c r="F1684" s="205"/>
      <c r="G1684" s="205"/>
      <c r="H1684" s="205"/>
    </row>
    <row r="1685" spans="1:8" ht="20.100000000000001" customHeight="1" x14ac:dyDescent="0.2">
      <c r="A1685" s="241"/>
      <c r="B1685" s="227"/>
      <c r="C1685" s="216"/>
      <c r="D1685" s="205"/>
      <c r="E1685" s="205"/>
      <c r="F1685" s="205"/>
      <c r="G1685" s="205"/>
      <c r="H1685" s="205"/>
    </row>
    <row r="1686" spans="1:8" ht="20.100000000000001" customHeight="1" x14ac:dyDescent="0.2">
      <c r="A1686" s="241"/>
      <c r="B1686" s="227"/>
      <c r="C1686" s="216"/>
      <c r="D1686" s="205"/>
      <c r="E1686" s="205"/>
      <c r="F1686" s="205"/>
      <c r="G1686" s="205"/>
      <c r="H1686" s="205"/>
    </row>
    <row r="1687" spans="1:8" ht="20.100000000000001" customHeight="1" x14ac:dyDescent="0.2">
      <c r="A1687" s="241"/>
      <c r="B1687" s="227"/>
      <c r="C1687" s="216"/>
      <c r="D1687" s="205"/>
      <c r="E1687" s="205"/>
      <c r="F1687" s="205"/>
      <c r="G1687" s="205"/>
      <c r="H1687" s="205"/>
    </row>
    <row r="1688" spans="1:8" ht="20.100000000000001" customHeight="1" x14ac:dyDescent="0.2">
      <c r="A1688" s="241"/>
      <c r="B1688" s="227"/>
      <c r="C1688" s="216"/>
      <c r="D1688" s="205"/>
      <c r="E1688" s="205"/>
      <c r="F1688" s="205"/>
      <c r="G1688" s="205"/>
      <c r="H1688" s="205"/>
    </row>
    <row r="1689" spans="1:8" ht="20.100000000000001" customHeight="1" x14ac:dyDescent="0.2">
      <c r="A1689" s="241"/>
      <c r="B1689" s="227"/>
      <c r="C1689" s="216"/>
      <c r="D1689" s="205"/>
      <c r="E1689" s="205"/>
      <c r="F1689" s="205"/>
      <c r="G1689" s="205"/>
      <c r="H1689" s="205"/>
    </row>
    <row r="1690" spans="1:8" ht="20.100000000000001" customHeight="1" x14ac:dyDescent="0.2">
      <c r="A1690" s="241"/>
      <c r="B1690" s="227"/>
      <c r="C1690" s="216"/>
      <c r="D1690" s="205"/>
      <c r="E1690" s="205"/>
      <c r="F1690" s="205"/>
      <c r="G1690" s="205"/>
      <c r="H1690" s="205"/>
    </row>
    <row r="1691" spans="1:8" ht="20.100000000000001" customHeight="1" x14ac:dyDescent="0.2">
      <c r="A1691" s="241"/>
      <c r="B1691" s="227"/>
      <c r="C1691" s="216"/>
      <c r="D1691" s="205"/>
      <c r="E1691" s="205"/>
      <c r="F1691" s="205"/>
      <c r="G1691" s="205"/>
      <c r="H1691" s="205"/>
    </row>
    <row r="1692" spans="1:8" ht="20.100000000000001" customHeight="1" x14ac:dyDescent="0.2">
      <c r="A1692" s="241"/>
      <c r="B1692" s="227"/>
      <c r="C1692" s="216"/>
      <c r="D1692" s="205"/>
      <c r="E1692" s="205"/>
      <c r="F1692" s="205"/>
      <c r="G1692" s="205"/>
      <c r="H1692" s="205"/>
    </row>
    <row r="1693" spans="1:8" ht="20.100000000000001" customHeight="1" x14ac:dyDescent="0.2">
      <c r="A1693" s="241"/>
      <c r="B1693" s="227"/>
      <c r="C1693" s="216"/>
      <c r="D1693" s="205"/>
      <c r="E1693" s="205"/>
      <c r="F1693" s="205"/>
      <c r="G1693" s="205"/>
      <c r="H1693" s="205"/>
    </row>
    <row r="1694" spans="1:8" ht="20.100000000000001" customHeight="1" x14ac:dyDescent="0.2">
      <c r="A1694" s="241"/>
      <c r="B1694" s="227"/>
      <c r="C1694" s="216"/>
      <c r="D1694" s="205"/>
      <c r="E1694" s="205"/>
      <c r="F1694" s="205"/>
      <c r="G1694" s="205"/>
      <c r="H1694" s="205"/>
    </row>
    <row r="1695" spans="1:8" ht="20.100000000000001" customHeight="1" x14ac:dyDescent="0.2">
      <c r="A1695" s="241"/>
      <c r="B1695" s="227"/>
      <c r="C1695" s="216"/>
      <c r="D1695" s="205"/>
      <c r="E1695" s="205"/>
      <c r="F1695" s="205"/>
      <c r="G1695" s="205"/>
      <c r="H1695" s="205"/>
    </row>
    <row r="1696" spans="1:8" ht="20.100000000000001" customHeight="1" x14ac:dyDescent="0.2">
      <c r="A1696" s="241"/>
      <c r="B1696" s="227"/>
      <c r="C1696" s="216"/>
      <c r="D1696" s="205"/>
      <c r="E1696" s="205"/>
      <c r="F1696" s="205"/>
      <c r="G1696" s="205"/>
      <c r="H1696" s="205"/>
    </row>
    <row r="1697" spans="1:8" ht="20.100000000000001" customHeight="1" x14ac:dyDescent="0.2">
      <c r="A1697" s="241"/>
      <c r="B1697" s="227"/>
      <c r="C1697" s="216"/>
      <c r="D1697" s="205"/>
      <c r="E1697" s="205"/>
      <c r="F1697" s="205"/>
      <c r="G1697" s="205"/>
      <c r="H1697" s="205"/>
    </row>
    <row r="1698" spans="1:8" ht="20.100000000000001" customHeight="1" x14ac:dyDescent="0.2">
      <c r="A1698" s="241"/>
      <c r="B1698" s="227"/>
      <c r="C1698" s="216"/>
      <c r="D1698" s="205"/>
      <c r="E1698" s="205"/>
      <c r="F1698" s="205"/>
      <c r="G1698" s="205"/>
      <c r="H1698" s="205"/>
    </row>
    <row r="1699" spans="1:8" ht="20.100000000000001" customHeight="1" x14ac:dyDescent="0.2">
      <c r="A1699" s="241"/>
      <c r="B1699" s="227"/>
      <c r="C1699" s="216"/>
      <c r="D1699" s="205"/>
      <c r="E1699" s="205"/>
      <c r="F1699" s="205"/>
      <c r="G1699" s="205"/>
      <c r="H1699" s="205"/>
    </row>
    <row r="1700" spans="1:8" ht="20.100000000000001" customHeight="1" x14ac:dyDescent="0.2">
      <c r="A1700" s="241"/>
      <c r="B1700" s="227"/>
      <c r="C1700" s="216"/>
      <c r="D1700" s="205"/>
      <c r="E1700" s="205"/>
      <c r="F1700" s="205"/>
      <c r="G1700" s="205"/>
      <c r="H1700" s="205"/>
    </row>
    <row r="1701" spans="1:8" ht="20.100000000000001" customHeight="1" x14ac:dyDescent="0.2">
      <c r="A1701" s="241"/>
      <c r="B1701" s="227"/>
      <c r="C1701" s="216"/>
      <c r="D1701" s="205"/>
      <c r="E1701" s="205"/>
      <c r="F1701" s="205"/>
      <c r="G1701" s="205"/>
      <c r="H1701" s="205"/>
    </row>
    <row r="1702" spans="1:8" ht="20.100000000000001" customHeight="1" x14ac:dyDescent="0.2">
      <c r="A1702" s="241"/>
      <c r="B1702" s="227"/>
      <c r="C1702" s="216"/>
      <c r="D1702" s="205"/>
      <c r="E1702" s="205"/>
      <c r="F1702" s="205"/>
      <c r="G1702" s="205"/>
      <c r="H1702" s="205"/>
    </row>
    <row r="1703" spans="1:8" ht="20.100000000000001" customHeight="1" x14ac:dyDescent="0.2">
      <c r="A1703" s="241"/>
      <c r="B1703" s="227"/>
      <c r="C1703" s="216"/>
      <c r="D1703" s="205"/>
      <c r="E1703" s="205"/>
      <c r="F1703" s="205"/>
      <c r="G1703" s="205"/>
      <c r="H1703" s="205"/>
    </row>
    <row r="1704" spans="1:8" ht="20.100000000000001" customHeight="1" x14ac:dyDescent="0.2">
      <c r="A1704" s="241"/>
      <c r="B1704" s="227"/>
      <c r="C1704" s="216"/>
      <c r="D1704" s="205"/>
      <c r="E1704" s="205"/>
      <c r="F1704" s="205"/>
      <c r="G1704" s="205"/>
      <c r="H1704" s="205"/>
    </row>
    <row r="1705" spans="1:8" ht="20.100000000000001" customHeight="1" x14ac:dyDescent="0.2">
      <c r="A1705" s="241"/>
      <c r="B1705" s="227"/>
      <c r="C1705" s="216"/>
      <c r="D1705" s="205"/>
      <c r="E1705" s="205"/>
      <c r="F1705" s="205"/>
      <c r="G1705" s="205"/>
      <c r="H1705" s="205"/>
    </row>
    <row r="1706" spans="1:8" ht="20.100000000000001" customHeight="1" x14ac:dyDescent="0.2">
      <c r="A1706" s="241"/>
      <c r="B1706" s="227"/>
      <c r="C1706" s="216"/>
      <c r="D1706" s="205"/>
      <c r="E1706" s="205"/>
      <c r="F1706" s="205"/>
      <c r="G1706" s="205"/>
      <c r="H1706" s="205"/>
    </row>
    <row r="1707" spans="1:8" ht="20.100000000000001" customHeight="1" x14ac:dyDescent="0.2">
      <c r="A1707" s="241"/>
      <c r="B1707" s="227"/>
      <c r="C1707" s="216"/>
      <c r="D1707" s="205"/>
      <c r="E1707" s="205"/>
      <c r="F1707" s="205"/>
      <c r="G1707" s="205"/>
      <c r="H1707" s="205"/>
    </row>
    <row r="1708" spans="1:8" ht="20.100000000000001" customHeight="1" x14ac:dyDescent="0.2">
      <c r="A1708" s="241"/>
      <c r="B1708" s="227"/>
      <c r="C1708" s="216"/>
      <c r="D1708" s="205"/>
      <c r="E1708" s="205"/>
      <c r="F1708" s="205"/>
      <c r="G1708" s="205"/>
      <c r="H1708" s="205"/>
    </row>
    <row r="1709" spans="1:8" ht="20.100000000000001" customHeight="1" x14ac:dyDescent="0.2">
      <c r="A1709" s="241"/>
      <c r="B1709" s="227"/>
      <c r="C1709" s="216"/>
      <c r="D1709" s="205"/>
      <c r="E1709" s="205"/>
      <c r="F1709" s="205"/>
      <c r="G1709" s="205"/>
      <c r="H1709" s="205"/>
    </row>
    <row r="1710" spans="1:8" ht="20.100000000000001" customHeight="1" x14ac:dyDescent="0.2">
      <c r="A1710" s="241"/>
      <c r="B1710" s="227"/>
      <c r="C1710" s="216"/>
      <c r="D1710" s="205"/>
      <c r="E1710" s="205"/>
      <c r="F1710" s="205"/>
      <c r="G1710" s="205"/>
      <c r="H1710" s="205"/>
    </row>
    <row r="1711" spans="1:8" ht="20.100000000000001" customHeight="1" x14ac:dyDescent="0.2">
      <c r="A1711" s="241"/>
      <c r="B1711" s="227"/>
      <c r="C1711" s="216"/>
      <c r="D1711" s="205"/>
      <c r="E1711" s="205"/>
      <c r="F1711" s="205"/>
      <c r="G1711" s="205"/>
      <c r="H1711" s="205"/>
    </row>
    <row r="1712" spans="1:8" ht="20.100000000000001" customHeight="1" x14ac:dyDescent="0.2">
      <c r="A1712" s="241"/>
      <c r="B1712" s="227"/>
      <c r="C1712" s="216"/>
      <c r="D1712" s="205"/>
      <c r="E1712" s="205"/>
      <c r="F1712" s="205"/>
      <c r="G1712" s="205"/>
      <c r="H1712" s="205"/>
    </row>
    <row r="1713" spans="1:8" ht="20.100000000000001" customHeight="1" x14ac:dyDescent="0.2">
      <c r="A1713" s="241"/>
      <c r="B1713" s="227"/>
      <c r="C1713" s="216"/>
      <c r="D1713" s="205"/>
      <c r="E1713" s="205"/>
      <c r="F1713" s="205"/>
      <c r="G1713" s="205"/>
      <c r="H1713" s="205"/>
    </row>
    <row r="1714" spans="1:8" ht="20.100000000000001" customHeight="1" x14ac:dyDescent="0.2">
      <c r="A1714" s="241"/>
      <c r="B1714" s="227"/>
      <c r="C1714" s="216"/>
      <c r="D1714" s="205"/>
      <c r="E1714" s="205"/>
      <c r="F1714" s="205"/>
      <c r="G1714" s="205"/>
      <c r="H1714" s="205"/>
    </row>
    <row r="1715" spans="1:8" ht="20.100000000000001" customHeight="1" x14ac:dyDescent="0.2">
      <c r="A1715" s="241"/>
      <c r="B1715" s="227"/>
      <c r="C1715" s="216"/>
      <c r="D1715" s="205"/>
      <c r="E1715" s="205"/>
      <c r="F1715" s="205"/>
      <c r="G1715" s="205"/>
      <c r="H1715" s="205"/>
    </row>
    <row r="1716" spans="1:8" ht="20.100000000000001" customHeight="1" x14ac:dyDescent="0.2">
      <c r="A1716" s="241"/>
      <c r="B1716" s="227"/>
      <c r="C1716" s="216"/>
      <c r="D1716" s="205"/>
      <c r="E1716" s="205"/>
      <c r="F1716" s="205"/>
      <c r="G1716" s="205"/>
      <c r="H1716" s="205"/>
    </row>
    <row r="1717" spans="1:8" ht="20.100000000000001" customHeight="1" x14ac:dyDescent="0.2">
      <c r="A1717" s="241"/>
      <c r="B1717" s="227"/>
      <c r="C1717" s="216"/>
      <c r="D1717" s="205"/>
      <c r="E1717" s="205"/>
      <c r="F1717" s="205"/>
      <c r="G1717" s="205"/>
      <c r="H1717" s="205"/>
    </row>
    <row r="1718" spans="1:8" ht="20.100000000000001" customHeight="1" x14ac:dyDescent="0.2">
      <c r="A1718" s="241"/>
      <c r="B1718" s="227"/>
      <c r="C1718" s="216"/>
      <c r="D1718" s="205"/>
      <c r="E1718" s="205"/>
      <c r="F1718" s="205"/>
      <c r="G1718" s="205"/>
      <c r="H1718" s="205"/>
    </row>
    <row r="1719" spans="1:8" ht="20.100000000000001" customHeight="1" x14ac:dyDescent="0.2">
      <c r="A1719" s="241"/>
      <c r="B1719" s="227"/>
      <c r="C1719" s="216"/>
      <c r="D1719" s="205"/>
      <c r="E1719" s="205"/>
      <c r="F1719" s="205"/>
      <c r="G1719" s="205"/>
      <c r="H1719" s="205"/>
    </row>
    <row r="1720" spans="1:8" ht="20.100000000000001" customHeight="1" x14ac:dyDescent="0.2">
      <c r="A1720" s="241"/>
      <c r="B1720" s="227"/>
      <c r="C1720" s="216"/>
      <c r="D1720" s="205"/>
      <c r="E1720" s="205"/>
      <c r="F1720" s="205"/>
      <c r="G1720" s="205"/>
      <c r="H1720" s="205"/>
    </row>
    <row r="1721" spans="1:8" ht="20.100000000000001" customHeight="1" x14ac:dyDescent="0.2">
      <c r="A1721" s="241"/>
      <c r="B1721" s="227"/>
      <c r="C1721" s="216"/>
      <c r="D1721" s="205"/>
      <c r="E1721" s="205"/>
      <c r="F1721" s="205"/>
      <c r="G1721" s="205"/>
      <c r="H1721" s="205"/>
    </row>
    <row r="1722" spans="1:8" ht="20.100000000000001" customHeight="1" x14ac:dyDescent="0.2">
      <c r="A1722" s="241"/>
      <c r="B1722" s="227"/>
      <c r="C1722" s="216"/>
      <c r="D1722" s="205"/>
      <c r="E1722" s="205"/>
      <c r="F1722" s="205"/>
      <c r="G1722" s="205"/>
      <c r="H1722" s="205"/>
    </row>
    <row r="1723" spans="1:8" ht="20.100000000000001" customHeight="1" x14ac:dyDescent="0.2">
      <c r="A1723" s="241"/>
      <c r="B1723" s="227"/>
      <c r="C1723" s="216"/>
      <c r="D1723" s="205"/>
      <c r="E1723" s="205"/>
      <c r="F1723" s="205"/>
      <c r="G1723" s="205"/>
      <c r="H1723" s="205"/>
    </row>
    <row r="1724" spans="1:8" ht="20.100000000000001" customHeight="1" x14ac:dyDescent="0.2">
      <c r="A1724" s="241"/>
      <c r="B1724" s="227"/>
      <c r="C1724" s="216"/>
      <c r="D1724" s="205"/>
      <c r="E1724" s="205"/>
      <c r="F1724" s="205"/>
      <c r="G1724" s="205"/>
      <c r="H1724" s="205"/>
    </row>
    <row r="1725" spans="1:8" ht="20.100000000000001" customHeight="1" x14ac:dyDescent="0.2">
      <c r="A1725" s="241"/>
      <c r="B1725" s="227"/>
      <c r="C1725" s="216"/>
      <c r="D1725" s="205"/>
      <c r="E1725" s="205"/>
      <c r="F1725" s="205"/>
      <c r="G1725" s="205"/>
      <c r="H1725" s="205"/>
    </row>
    <row r="1726" spans="1:8" ht="20.100000000000001" customHeight="1" x14ac:dyDescent="0.2">
      <c r="A1726" s="241"/>
      <c r="B1726" s="227"/>
      <c r="C1726" s="216"/>
      <c r="D1726" s="205"/>
      <c r="E1726" s="205"/>
      <c r="F1726" s="205"/>
      <c r="G1726" s="205"/>
      <c r="H1726" s="205"/>
    </row>
    <row r="1727" spans="1:8" ht="20.100000000000001" customHeight="1" x14ac:dyDescent="0.2">
      <c r="A1727" s="241"/>
      <c r="B1727" s="227"/>
      <c r="C1727" s="216"/>
      <c r="D1727" s="205"/>
      <c r="E1727" s="205"/>
      <c r="F1727" s="205"/>
      <c r="G1727" s="205"/>
      <c r="H1727" s="205"/>
    </row>
    <row r="1728" spans="1:8" ht="20.100000000000001" customHeight="1" x14ac:dyDescent="0.2">
      <c r="A1728" s="241"/>
      <c r="B1728" s="227"/>
      <c r="C1728" s="216"/>
      <c r="D1728" s="205"/>
      <c r="E1728" s="205"/>
      <c r="F1728" s="205"/>
      <c r="G1728" s="205"/>
      <c r="H1728" s="205"/>
    </row>
    <row r="1729" spans="1:8" ht="20.100000000000001" customHeight="1" x14ac:dyDescent="0.2">
      <c r="A1729" s="241"/>
      <c r="B1729" s="227"/>
      <c r="C1729" s="216"/>
      <c r="D1729" s="205"/>
      <c r="E1729" s="205"/>
      <c r="F1729" s="205"/>
      <c r="G1729" s="205"/>
      <c r="H1729" s="205"/>
    </row>
    <row r="1730" spans="1:8" ht="20.100000000000001" customHeight="1" x14ac:dyDescent="0.2">
      <c r="A1730" s="241"/>
      <c r="B1730" s="227"/>
      <c r="C1730" s="216"/>
      <c r="D1730" s="205"/>
      <c r="E1730" s="205"/>
      <c r="F1730" s="205"/>
      <c r="G1730" s="205"/>
      <c r="H1730" s="205"/>
    </row>
    <row r="1731" spans="1:8" ht="20.100000000000001" customHeight="1" x14ac:dyDescent="0.2">
      <c r="A1731" s="241"/>
      <c r="B1731" s="227"/>
      <c r="C1731" s="216"/>
      <c r="D1731" s="205"/>
      <c r="E1731" s="205"/>
      <c r="F1731" s="205"/>
      <c r="G1731" s="205"/>
      <c r="H1731" s="205"/>
    </row>
    <row r="1732" spans="1:8" ht="20.100000000000001" customHeight="1" x14ac:dyDescent="0.2">
      <c r="A1732" s="241"/>
      <c r="B1732" s="227"/>
      <c r="C1732" s="216"/>
      <c r="D1732" s="205"/>
      <c r="E1732" s="205"/>
      <c r="F1732" s="205"/>
      <c r="G1732" s="205"/>
      <c r="H1732" s="205"/>
    </row>
    <row r="1733" spans="1:8" ht="20.100000000000001" customHeight="1" x14ac:dyDescent="0.2">
      <c r="A1733" s="241"/>
      <c r="B1733" s="227"/>
      <c r="C1733" s="216"/>
      <c r="D1733" s="205"/>
      <c r="E1733" s="205"/>
      <c r="F1733" s="205"/>
      <c r="G1733" s="205"/>
      <c r="H1733" s="205"/>
    </row>
    <row r="1734" spans="1:8" ht="20.100000000000001" customHeight="1" x14ac:dyDescent="0.2">
      <c r="A1734" s="241"/>
      <c r="B1734" s="227"/>
      <c r="C1734" s="216"/>
      <c r="D1734" s="205"/>
      <c r="E1734" s="205"/>
      <c r="F1734" s="205"/>
      <c r="G1734" s="205"/>
      <c r="H1734" s="205"/>
    </row>
    <row r="1735" spans="1:8" ht="20.100000000000001" customHeight="1" x14ac:dyDescent="0.2">
      <c r="A1735" s="241"/>
      <c r="B1735" s="227"/>
      <c r="C1735" s="216"/>
      <c r="D1735" s="205"/>
      <c r="E1735" s="205"/>
      <c r="F1735" s="205"/>
      <c r="G1735" s="205"/>
      <c r="H1735" s="205"/>
    </row>
    <row r="1736" spans="1:8" ht="20.100000000000001" customHeight="1" x14ac:dyDescent="0.2">
      <c r="A1736" s="241"/>
      <c r="B1736" s="227"/>
      <c r="C1736" s="216"/>
      <c r="D1736" s="205"/>
      <c r="E1736" s="205"/>
      <c r="F1736" s="205"/>
      <c r="G1736" s="205"/>
      <c r="H1736" s="205"/>
    </row>
    <row r="1737" spans="1:8" ht="20.100000000000001" customHeight="1" x14ac:dyDescent="0.2">
      <c r="A1737" s="241"/>
      <c r="B1737" s="227"/>
      <c r="C1737" s="216"/>
      <c r="D1737" s="205"/>
      <c r="E1737" s="205"/>
      <c r="F1737" s="205"/>
      <c r="G1737" s="205"/>
      <c r="H1737" s="205"/>
    </row>
    <row r="1738" spans="1:8" ht="20.100000000000001" customHeight="1" x14ac:dyDescent="0.2">
      <c r="A1738" s="241"/>
      <c r="B1738" s="227"/>
      <c r="C1738" s="216"/>
      <c r="D1738" s="205"/>
      <c r="E1738" s="205"/>
      <c r="F1738" s="205"/>
      <c r="G1738" s="205"/>
      <c r="H1738" s="205"/>
    </row>
    <row r="1739" spans="1:8" ht="20.100000000000001" customHeight="1" x14ac:dyDescent="0.2">
      <c r="A1739" s="241"/>
      <c r="B1739" s="227"/>
      <c r="C1739" s="216"/>
      <c r="D1739" s="205"/>
      <c r="E1739" s="205"/>
      <c r="F1739" s="205"/>
      <c r="G1739" s="205"/>
      <c r="H1739" s="205"/>
    </row>
    <row r="1740" spans="1:8" ht="20.100000000000001" customHeight="1" x14ac:dyDescent="0.2">
      <c r="A1740" s="241"/>
      <c r="B1740" s="227"/>
      <c r="C1740" s="216"/>
      <c r="D1740" s="205"/>
      <c r="E1740" s="205"/>
      <c r="F1740" s="205"/>
      <c r="G1740" s="205"/>
      <c r="H1740" s="205"/>
    </row>
    <row r="1741" spans="1:8" ht="20.100000000000001" customHeight="1" x14ac:dyDescent="0.2">
      <c r="A1741" s="241"/>
      <c r="B1741" s="227"/>
      <c r="C1741" s="216"/>
      <c r="D1741" s="205"/>
      <c r="E1741" s="205"/>
      <c r="F1741" s="205"/>
      <c r="G1741" s="205"/>
      <c r="H1741" s="205"/>
    </row>
    <row r="1742" spans="1:8" ht="20.100000000000001" customHeight="1" x14ac:dyDescent="0.2">
      <c r="A1742" s="241"/>
      <c r="B1742" s="227"/>
      <c r="C1742" s="216"/>
      <c r="D1742" s="205"/>
      <c r="E1742" s="205"/>
      <c r="F1742" s="205"/>
      <c r="G1742" s="205"/>
      <c r="H1742" s="205"/>
    </row>
    <row r="1743" spans="1:8" ht="20.100000000000001" customHeight="1" x14ac:dyDescent="0.2">
      <c r="A1743" s="241"/>
      <c r="B1743" s="227"/>
      <c r="C1743" s="216"/>
      <c r="D1743" s="205"/>
      <c r="E1743" s="205"/>
      <c r="F1743" s="205"/>
      <c r="G1743" s="205"/>
      <c r="H1743" s="205"/>
    </row>
    <row r="1744" spans="1:8" ht="20.100000000000001" customHeight="1" x14ac:dyDescent="0.2">
      <c r="A1744" s="241"/>
      <c r="B1744" s="227"/>
      <c r="C1744" s="216"/>
      <c r="D1744" s="205"/>
      <c r="E1744" s="205"/>
      <c r="F1744" s="205"/>
      <c r="G1744" s="205"/>
      <c r="H1744" s="205"/>
    </row>
    <row r="1745" spans="1:8" ht="20.100000000000001" customHeight="1" x14ac:dyDescent="0.2">
      <c r="A1745" s="241"/>
      <c r="B1745" s="227"/>
      <c r="C1745" s="216"/>
      <c r="D1745" s="205"/>
      <c r="E1745" s="205"/>
      <c r="F1745" s="205"/>
      <c r="G1745" s="205"/>
      <c r="H1745" s="205"/>
    </row>
    <row r="1746" spans="1:8" ht="20.100000000000001" customHeight="1" x14ac:dyDescent="0.2">
      <c r="A1746" s="241"/>
      <c r="B1746" s="227"/>
      <c r="C1746" s="216"/>
      <c r="D1746" s="205"/>
      <c r="E1746" s="205"/>
      <c r="F1746" s="205"/>
      <c r="G1746" s="205"/>
      <c r="H1746" s="205"/>
    </row>
    <row r="1747" spans="1:8" ht="20.100000000000001" customHeight="1" x14ac:dyDescent="0.2">
      <c r="A1747" s="241"/>
      <c r="B1747" s="227"/>
      <c r="C1747" s="216"/>
      <c r="D1747" s="205"/>
      <c r="E1747" s="205"/>
      <c r="F1747" s="205"/>
      <c r="G1747" s="205"/>
      <c r="H1747" s="205"/>
    </row>
    <row r="1748" spans="1:8" ht="20.100000000000001" customHeight="1" x14ac:dyDescent="0.2">
      <c r="A1748" s="241"/>
      <c r="B1748" s="227"/>
      <c r="C1748" s="216"/>
      <c r="D1748" s="205"/>
      <c r="E1748" s="205"/>
      <c r="F1748" s="205"/>
      <c r="G1748" s="205"/>
      <c r="H1748" s="205"/>
    </row>
    <row r="1749" spans="1:8" ht="20.100000000000001" customHeight="1" x14ac:dyDescent="0.2">
      <c r="A1749" s="241"/>
      <c r="B1749" s="227"/>
      <c r="C1749" s="216"/>
      <c r="D1749" s="205"/>
      <c r="E1749" s="205"/>
      <c r="F1749" s="205"/>
      <c r="G1749" s="205"/>
      <c r="H1749" s="205"/>
    </row>
    <row r="1750" spans="1:8" ht="20.100000000000001" customHeight="1" x14ac:dyDescent="0.2">
      <c r="A1750" s="241"/>
      <c r="B1750" s="227"/>
      <c r="C1750" s="216"/>
      <c r="D1750" s="205"/>
      <c r="E1750" s="205"/>
      <c r="F1750" s="205"/>
      <c r="G1750" s="205"/>
      <c r="H1750" s="205"/>
    </row>
    <row r="1751" spans="1:8" ht="20.100000000000001" customHeight="1" x14ac:dyDescent="0.2">
      <c r="A1751" s="241"/>
      <c r="B1751" s="227"/>
      <c r="C1751" s="216"/>
      <c r="D1751" s="205"/>
      <c r="E1751" s="205"/>
      <c r="F1751" s="205"/>
      <c r="G1751" s="205"/>
      <c r="H1751" s="205"/>
    </row>
    <row r="1752" spans="1:8" ht="20.100000000000001" customHeight="1" x14ac:dyDescent="0.2">
      <c r="A1752" s="241"/>
      <c r="B1752" s="227"/>
      <c r="C1752" s="216"/>
      <c r="D1752" s="205"/>
      <c r="E1752" s="205"/>
      <c r="F1752" s="205"/>
      <c r="G1752" s="205"/>
      <c r="H1752" s="205"/>
    </row>
    <row r="1753" spans="1:8" ht="20.100000000000001" customHeight="1" x14ac:dyDescent="0.2">
      <c r="A1753" s="241"/>
      <c r="B1753" s="227"/>
      <c r="C1753" s="216"/>
      <c r="D1753" s="205"/>
      <c r="E1753" s="205"/>
      <c r="F1753" s="205"/>
      <c r="G1753" s="205"/>
      <c r="H1753" s="205"/>
    </row>
    <row r="1754" spans="1:8" ht="20.100000000000001" customHeight="1" x14ac:dyDescent="0.2">
      <c r="A1754" s="241"/>
      <c r="B1754" s="227"/>
      <c r="C1754" s="216"/>
      <c r="D1754" s="205"/>
      <c r="E1754" s="205"/>
      <c r="F1754" s="205"/>
      <c r="G1754" s="205"/>
      <c r="H1754" s="205"/>
    </row>
    <row r="1755" spans="1:8" ht="20.100000000000001" customHeight="1" x14ac:dyDescent="0.2">
      <c r="A1755" s="241"/>
      <c r="B1755" s="227"/>
      <c r="C1755" s="216"/>
      <c r="D1755" s="205"/>
      <c r="E1755" s="205"/>
      <c r="F1755" s="205"/>
      <c r="G1755" s="205"/>
      <c r="H1755" s="205"/>
    </row>
    <row r="1756" spans="1:8" ht="20.100000000000001" customHeight="1" x14ac:dyDescent="0.2">
      <c r="A1756" s="241"/>
      <c r="B1756" s="227"/>
      <c r="C1756" s="216"/>
      <c r="D1756" s="205"/>
      <c r="E1756" s="205"/>
      <c r="F1756" s="205"/>
      <c r="G1756" s="205"/>
      <c r="H1756" s="205"/>
    </row>
    <row r="1757" spans="1:8" ht="20.100000000000001" customHeight="1" x14ac:dyDescent="0.2">
      <c r="A1757" s="241"/>
      <c r="B1757" s="227"/>
      <c r="C1757" s="216"/>
      <c r="D1757" s="205"/>
      <c r="E1757" s="205"/>
      <c r="F1757" s="205"/>
      <c r="G1757" s="205"/>
      <c r="H1757" s="205"/>
    </row>
    <row r="1758" spans="1:8" ht="20.100000000000001" customHeight="1" x14ac:dyDescent="0.2">
      <c r="A1758" s="241"/>
      <c r="B1758" s="227"/>
      <c r="C1758" s="216"/>
      <c r="D1758" s="205"/>
      <c r="E1758" s="205"/>
      <c r="F1758" s="205"/>
      <c r="G1758" s="205"/>
      <c r="H1758" s="205"/>
    </row>
    <row r="1759" spans="1:8" ht="20.100000000000001" customHeight="1" x14ac:dyDescent="0.2">
      <c r="A1759" s="241"/>
      <c r="B1759" s="227"/>
      <c r="C1759" s="216"/>
      <c r="D1759" s="205"/>
      <c r="E1759" s="205"/>
      <c r="F1759" s="205"/>
      <c r="G1759" s="205"/>
      <c r="H1759" s="205"/>
    </row>
    <row r="1760" spans="1:8" ht="20.100000000000001" customHeight="1" x14ac:dyDescent="0.2">
      <c r="A1760" s="241"/>
      <c r="B1760" s="227"/>
      <c r="C1760" s="216"/>
      <c r="D1760" s="205"/>
      <c r="E1760" s="205"/>
      <c r="F1760" s="205"/>
      <c r="G1760" s="205"/>
      <c r="H1760" s="205"/>
    </row>
    <row r="1761" spans="1:8" ht="20.100000000000001" customHeight="1" x14ac:dyDescent="0.2">
      <c r="A1761" s="241"/>
      <c r="B1761" s="227"/>
      <c r="C1761" s="216"/>
      <c r="D1761" s="205"/>
      <c r="E1761" s="205"/>
      <c r="F1761" s="205"/>
      <c r="G1761" s="205"/>
      <c r="H1761" s="205"/>
    </row>
    <row r="1762" spans="1:8" ht="20.100000000000001" customHeight="1" x14ac:dyDescent="0.2">
      <c r="A1762" s="241"/>
      <c r="B1762" s="227"/>
      <c r="C1762" s="216"/>
      <c r="D1762" s="205"/>
      <c r="E1762" s="205"/>
      <c r="F1762" s="205"/>
      <c r="G1762" s="205"/>
      <c r="H1762" s="205"/>
    </row>
    <row r="1763" spans="1:8" ht="20.100000000000001" customHeight="1" x14ac:dyDescent="0.2">
      <c r="A1763" s="241"/>
      <c r="B1763" s="227"/>
      <c r="C1763" s="216"/>
      <c r="D1763" s="205"/>
      <c r="E1763" s="205"/>
      <c r="F1763" s="205"/>
      <c r="G1763" s="205"/>
      <c r="H1763" s="205"/>
    </row>
    <row r="1764" spans="1:8" ht="20.100000000000001" customHeight="1" x14ac:dyDescent="0.2">
      <c r="A1764" s="241"/>
      <c r="B1764" s="227"/>
      <c r="C1764" s="216"/>
      <c r="D1764" s="205"/>
      <c r="E1764" s="205"/>
      <c r="F1764" s="205"/>
      <c r="G1764" s="205"/>
      <c r="H1764" s="205"/>
    </row>
    <row r="1765" spans="1:8" ht="20.100000000000001" customHeight="1" x14ac:dyDescent="0.2">
      <c r="A1765" s="241"/>
      <c r="B1765" s="227"/>
      <c r="C1765" s="216"/>
      <c r="D1765" s="205"/>
      <c r="E1765" s="205"/>
      <c r="F1765" s="205"/>
      <c r="G1765" s="205"/>
      <c r="H1765" s="205"/>
    </row>
    <row r="1766" spans="1:8" ht="20.100000000000001" customHeight="1" x14ac:dyDescent="0.2">
      <c r="A1766" s="241"/>
      <c r="B1766" s="227"/>
      <c r="C1766" s="216"/>
      <c r="D1766" s="205"/>
      <c r="E1766" s="205"/>
      <c r="F1766" s="205"/>
      <c r="G1766" s="205"/>
      <c r="H1766" s="205"/>
    </row>
    <row r="1767" spans="1:8" ht="20.100000000000001" customHeight="1" x14ac:dyDescent="0.2">
      <c r="A1767" s="241"/>
      <c r="B1767" s="227"/>
      <c r="C1767" s="216"/>
      <c r="D1767" s="205"/>
      <c r="E1767" s="205"/>
      <c r="F1767" s="205"/>
      <c r="G1767" s="205"/>
      <c r="H1767" s="205"/>
    </row>
    <row r="1768" spans="1:8" ht="20.100000000000001" customHeight="1" x14ac:dyDescent="0.2">
      <c r="A1768" s="241"/>
      <c r="B1768" s="227"/>
      <c r="C1768" s="216"/>
      <c r="D1768" s="205"/>
      <c r="E1768" s="205"/>
      <c r="F1768" s="205"/>
      <c r="G1768" s="205"/>
      <c r="H1768" s="205"/>
    </row>
    <row r="1769" spans="1:8" ht="20.100000000000001" customHeight="1" x14ac:dyDescent="0.2">
      <c r="A1769" s="241"/>
      <c r="B1769" s="227"/>
      <c r="C1769" s="216"/>
      <c r="D1769" s="205"/>
      <c r="E1769" s="205"/>
      <c r="F1769" s="205"/>
      <c r="G1769" s="205"/>
      <c r="H1769" s="205"/>
    </row>
    <row r="1770" spans="1:8" ht="20.100000000000001" customHeight="1" x14ac:dyDescent="0.2">
      <c r="A1770" s="241"/>
      <c r="B1770" s="227"/>
      <c r="C1770" s="216"/>
      <c r="D1770" s="205"/>
      <c r="E1770" s="205"/>
      <c r="F1770" s="205"/>
      <c r="G1770" s="205"/>
      <c r="H1770" s="205"/>
    </row>
    <row r="1771" spans="1:8" ht="20.100000000000001" customHeight="1" x14ac:dyDescent="0.2">
      <c r="A1771" s="241"/>
      <c r="B1771" s="227"/>
      <c r="C1771" s="216"/>
      <c r="D1771" s="205"/>
      <c r="E1771" s="205"/>
      <c r="F1771" s="205"/>
      <c r="G1771" s="205"/>
      <c r="H1771" s="205"/>
    </row>
    <row r="1772" spans="1:8" ht="20.100000000000001" customHeight="1" x14ac:dyDescent="0.2">
      <c r="A1772" s="241"/>
      <c r="B1772" s="227"/>
      <c r="C1772" s="216"/>
      <c r="D1772" s="205"/>
      <c r="E1772" s="205"/>
      <c r="F1772" s="205"/>
      <c r="G1772" s="205"/>
      <c r="H1772" s="205"/>
    </row>
    <row r="1773" spans="1:8" ht="20.100000000000001" customHeight="1" x14ac:dyDescent="0.2">
      <c r="A1773" s="241"/>
      <c r="B1773" s="227"/>
      <c r="C1773" s="216"/>
      <c r="D1773" s="205"/>
      <c r="E1773" s="205"/>
      <c r="F1773" s="205"/>
      <c r="G1773" s="205"/>
      <c r="H1773" s="205"/>
    </row>
    <row r="1774" spans="1:8" ht="20.100000000000001" customHeight="1" x14ac:dyDescent="0.2">
      <c r="A1774" s="241"/>
      <c r="B1774" s="227"/>
      <c r="C1774" s="216"/>
      <c r="D1774" s="205"/>
      <c r="E1774" s="205"/>
      <c r="F1774" s="205"/>
      <c r="G1774" s="205"/>
      <c r="H1774" s="205"/>
    </row>
    <row r="1775" spans="1:8" ht="20.100000000000001" customHeight="1" x14ac:dyDescent="0.2">
      <c r="A1775" s="241"/>
      <c r="B1775" s="227"/>
      <c r="C1775" s="216"/>
      <c r="D1775" s="205"/>
      <c r="E1775" s="205"/>
      <c r="F1775" s="205"/>
      <c r="G1775" s="205"/>
      <c r="H1775" s="205"/>
    </row>
    <row r="1776" spans="1:8" ht="20.100000000000001" customHeight="1" x14ac:dyDescent="0.2">
      <c r="A1776" s="241"/>
      <c r="B1776" s="227"/>
      <c r="C1776" s="216"/>
      <c r="D1776" s="205"/>
      <c r="E1776" s="205"/>
      <c r="F1776" s="205"/>
      <c r="G1776" s="205"/>
      <c r="H1776" s="205"/>
    </row>
    <row r="1777" spans="1:8" ht="20.100000000000001" customHeight="1" x14ac:dyDescent="0.2">
      <c r="A1777" s="241"/>
      <c r="B1777" s="227"/>
      <c r="C1777" s="216"/>
      <c r="D1777" s="205"/>
      <c r="E1777" s="205"/>
      <c r="F1777" s="205"/>
      <c r="G1777" s="205"/>
      <c r="H1777" s="205"/>
    </row>
    <row r="1778" spans="1:8" ht="20.100000000000001" customHeight="1" x14ac:dyDescent="0.2">
      <c r="A1778" s="241"/>
      <c r="B1778" s="227"/>
      <c r="C1778" s="216"/>
      <c r="D1778" s="205"/>
      <c r="E1778" s="205"/>
      <c r="F1778" s="205"/>
      <c r="G1778" s="205"/>
      <c r="H1778" s="205"/>
    </row>
    <row r="1779" spans="1:8" ht="20.100000000000001" customHeight="1" x14ac:dyDescent="0.2">
      <c r="A1779" s="241"/>
      <c r="B1779" s="227"/>
      <c r="C1779" s="216"/>
      <c r="D1779" s="205"/>
      <c r="E1779" s="205"/>
      <c r="F1779" s="205"/>
      <c r="G1779" s="205"/>
      <c r="H1779" s="205"/>
    </row>
    <row r="1780" spans="1:8" ht="20.100000000000001" customHeight="1" x14ac:dyDescent="0.2">
      <c r="A1780" s="241"/>
      <c r="B1780" s="227"/>
      <c r="C1780" s="216"/>
      <c r="D1780" s="205"/>
      <c r="E1780" s="205"/>
      <c r="F1780" s="205"/>
      <c r="G1780" s="205"/>
      <c r="H1780" s="205"/>
    </row>
    <row r="1781" spans="1:8" ht="20.100000000000001" customHeight="1" x14ac:dyDescent="0.2">
      <c r="A1781" s="241"/>
      <c r="B1781" s="227"/>
      <c r="C1781" s="216"/>
      <c r="D1781" s="205"/>
      <c r="E1781" s="205"/>
      <c r="F1781" s="205"/>
      <c r="G1781" s="205"/>
      <c r="H1781" s="205"/>
    </row>
    <row r="1782" spans="1:8" ht="20.100000000000001" customHeight="1" x14ac:dyDescent="0.2">
      <c r="A1782" s="241"/>
      <c r="B1782" s="227"/>
      <c r="C1782" s="216"/>
      <c r="D1782" s="205"/>
      <c r="E1782" s="205"/>
      <c r="F1782" s="205"/>
      <c r="G1782" s="205"/>
      <c r="H1782" s="205"/>
    </row>
    <row r="1783" spans="1:8" ht="20.100000000000001" customHeight="1" x14ac:dyDescent="0.2">
      <c r="A1783" s="241"/>
      <c r="B1783" s="227"/>
      <c r="C1783" s="216"/>
      <c r="D1783" s="205"/>
      <c r="E1783" s="205"/>
      <c r="F1783" s="205"/>
      <c r="G1783" s="205"/>
      <c r="H1783" s="205"/>
    </row>
    <row r="1784" spans="1:8" ht="20.100000000000001" customHeight="1" x14ac:dyDescent="0.2">
      <c r="A1784" s="241"/>
      <c r="B1784" s="227"/>
      <c r="C1784" s="216"/>
      <c r="D1784" s="205"/>
      <c r="E1784" s="205"/>
      <c r="F1784" s="205"/>
      <c r="G1784" s="205"/>
      <c r="H1784" s="205"/>
    </row>
    <row r="1785" spans="1:8" ht="20.100000000000001" customHeight="1" x14ac:dyDescent="0.2">
      <c r="A1785" s="241"/>
      <c r="B1785" s="227"/>
      <c r="C1785" s="216"/>
      <c r="D1785" s="205"/>
      <c r="E1785" s="205"/>
      <c r="F1785" s="205"/>
      <c r="G1785" s="205"/>
      <c r="H1785" s="205"/>
    </row>
    <row r="1786" spans="1:8" ht="20.100000000000001" customHeight="1" x14ac:dyDescent="0.2">
      <c r="A1786" s="241"/>
      <c r="B1786" s="227"/>
      <c r="C1786" s="216"/>
      <c r="D1786" s="205"/>
      <c r="E1786" s="205"/>
      <c r="F1786" s="205"/>
      <c r="G1786" s="205"/>
      <c r="H1786" s="205"/>
    </row>
    <row r="1787" spans="1:8" ht="20.100000000000001" customHeight="1" x14ac:dyDescent="0.2">
      <c r="A1787" s="241"/>
      <c r="B1787" s="227"/>
      <c r="C1787" s="216"/>
      <c r="D1787" s="205"/>
      <c r="E1787" s="205"/>
      <c r="F1787" s="205"/>
      <c r="G1787" s="205"/>
      <c r="H1787" s="205"/>
    </row>
    <row r="1788" spans="1:8" ht="20.100000000000001" customHeight="1" x14ac:dyDescent="0.2">
      <c r="A1788" s="241"/>
      <c r="B1788" s="227"/>
      <c r="C1788" s="216"/>
      <c r="D1788" s="205"/>
      <c r="E1788" s="205"/>
      <c r="F1788" s="205"/>
      <c r="G1788" s="205"/>
      <c r="H1788" s="205"/>
    </row>
    <row r="1789" spans="1:8" ht="20.100000000000001" customHeight="1" x14ac:dyDescent="0.2">
      <c r="A1789" s="241"/>
      <c r="B1789" s="227"/>
      <c r="C1789" s="216"/>
      <c r="D1789" s="205"/>
      <c r="E1789" s="205"/>
      <c r="F1789" s="205"/>
      <c r="G1789" s="205"/>
      <c r="H1789" s="205"/>
    </row>
    <row r="1790" spans="1:8" ht="20.100000000000001" customHeight="1" x14ac:dyDescent="0.2">
      <c r="A1790" s="241"/>
      <c r="B1790" s="227"/>
      <c r="C1790" s="216"/>
      <c r="D1790" s="205"/>
      <c r="E1790" s="205"/>
      <c r="F1790" s="205"/>
      <c r="G1790" s="205"/>
      <c r="H1790" s="205"/>
    </row>
    <row r="1791" spans="1:8" ht="20.100000000000001" customHeight="1" x14ac:dyDescent="0.2">
      <c r="A1791" s="241"/>
      <c r="B1791" s="227"/>
      <c r="C1791" s="216"/>
      <c r="D1791" s="205"/>
      <c r="E1791" s="205"/>
      <c r="F1791" s="205"/>
      <c r="G1791" s="205"/>
      <c r="H1791" s="205"/>
    </row>
    <row r="1792" spans="1:8" ht="20.100000000000001" customHeight="1" x14ac:dyDescent="0.2">
      <c r="A1792" s="241"/>
      <c r="B1792" s="227"/>
      <c r="C1792" s="216"/>
      <c r="D1792" s="205"/>
      <c r="E1792" s="205"/>
      <c r="F1792" s="205"/>
      <c r="G1792" s="205"/>
      <c r="H1792" s="205"/>
    </row>
    <row r="1793" spans="1:8" ht="20.100000000000001" customHeight="1" x14ac:dyDescent="0.2">
      <c r="A1793" s="241"/>
      <c r="B1793" s="227"/>
      <c r="C1793" s="216"/>
      <c r="D1793" s="205"/>
      <c r="E1793" s="205"/>
      <c r="F1793" s="205"/>
      <c r="G1793" s="205"/>
      <c r="H1793" s="205"/>
    </row>
    <row r="1794" spans="1:8" ht="20.100000000000001" customHeight="1" x14ac:dyDescent="0.2">
      <c r="A1794" s="241"/>
      <c r="B1794" s="227"/>
      <c r="C1794" s="216"/>
      <c r="D1794" s="205"/>
      <c r="E1794" s="205"/>
      <c r="F1794" s="205"/>
      <c r="G1794" s="205"/>
      <c r="H1794" s="205"/>
    </row>
    <row r="1795" spans="1:8" ht="20.100000000000001" customHeight="1" x14ac:dyDescent="0.2">
      <c r="A1795" s="241"/>
      <c r="B1795" s="227"/>
      <c r="C1795" s="216"/>
      <c r="D1795" s="205"/>
      <c r="E1795" s="205"/>
      <c r="F1795" s="205"/>
      <c r="G1795" s="205"/>
      <c r="H1795" s="205"/>
    </row>
    <row r="1796" spans="1:8" ht="20.100000000000001" customHeight="1" x14ac:dyDescent="0.2">
      <c r="A1796" s="241"/>
      <c r="B1796" s="227"/>
      <c r="C1796" s="216"/>
      <c r="D1796" s="205"/>
      <c r="E1796" s="205"/>
      <c r="F1796" s="205"/>
      <c r="G1796" s="205"/>
      <c r="H1796" s="205"/>
    </row>
    <row r="1797" spans="1:8" ht="20.100000000000001" customHeight="1" x14ac:dyDescent="0.2">
      <c r="A1797" s="241"/>
      <c r="B1797" s="227"/>
      <c r="C1797" s="216"/>
      <c r="D1797" s="205"/>
      <c r="E1797" s="205"/>
      <c r="F1797" s="205"/>
      <c r="G1797" s="205"/>
      <c r="H1797" s="205"/>
    </row>
    <row r="1798" spans="1:8" ht="20.100000000000001" customHeight="1" x14ac:dyDescent="0.2">
      <c r="A1798" s="241"/>
      <c r="B1798" s="227"/>
      <c r="C1798" s="216"/>
      <c r="D1798" s="205"/>
      <c r="E1798" s="205"/>
      <c r="F1798" s="205"/>
      <c r="G1798" s="205"/>
      <c r="H1798" s="205"/>
    </row>
    <row r="1799" spans="1:8" ht="20.100000000000001" customHeight="1" x14ac:dyDescent="0.2">
      <c r="A1799" s="241"/>
      <c r="B1799" s="227"/>
      <c r="C1799" s="216"/>
      <c r="D1799" s="205"/>
      <c r="E1799" s="205"/>
      <c r="F1799" s="205"/>
      <c r="G1799" s="205"/>
      <c r="H1799" s="205"/>
    </row>
    <row r="1800" spans="1:8" ht="20.100000000000001" customHeight="1" x14ac:dyDescent="0.2">
      <c r="A1800" s="241"/>
      <c r="B1800" s="227"/>
      <c r="C1800" s="216"/>
      <c r="D1800" s="205"/>
      <c r="E1800" s="205"/>
      <c r="F1800" s="205"/>
      <c r="G1800" s="205"/>
      <c r="H1800" s="205"/>
    </row>
    <row r="1801" spans="1:8" ht="20.100000000000001" customHeight="1" x14ac:dyDescent="0.2">
      <c r="A1801" s="241"/>
      <c r="B1801" s="227"/>
      <c r="C1801" s="216"/>
      <c r="D1801" s="205"/>
      <c r="E1801" s="205"/>
      <c r="F1801" s="205"/>
      <c r="G1801" s="205"/>
      <c r="H1801" s="205"/>
    </row>
    <row r="1802" spans="1:8" ht="20.100000000000001" customHeight="1" x14ac:dyDescent="0.2">
      <c r="A1802" s="241"/>
      <c r="B1802" s="227"/>
      <c r="C1802" s="216"/>
      <c r="D1802" s="205"/>
      <c r="E1802" s="205"/>
      <c r="F1802" s="205"/>
      <c r="G1802" s="205"/>
      <c r="H1802" s="205"/>
    </row>
    <row r="1803" spans="1:8" ht="20.100000000000001" customHeight="1" x14ac:dyDescent="0.2">
      <c r="A1803" s="241"/>
      <c r="B1803" s="227"/>
      <c r="C1803" s="216"/>
      <c r="D1803" s="205"/>
      <c r="E1803" s="205"/>
      <c r="F1803" s="205"/>
      <c r="G1803" s="205"/>
      <c r="H1803" s="205"/>
    </row>
    <row r="1804" spans="1:8" ht="20.100000000000001" customHeight="1" x14ac:dyDescent="0.2">
      <c r="A1804" s="241"/>
      <c r="B1804" s="227"/>
      <c r="C1804" s="216"/>
      <c r="D1804" s="205"/>
      <c r="E1804" s="205"/>
      <c r="F1804" s="205"/>
      <c r="G1804" s="205"/>
      <c r="H1804" s="205"/>
    </row>
    <row r="1805" spans="1:8" ht="20.100000000000001" customHeight="1" x14ac:dyDescent="0.2">
      <c r="A1805" s="241"/>
      <c r="B1805" s="227"/>
      <c r="C1805" s="216"/>
      <c r="D1805" s="205"/>
      <c r="E1805" s="205"/>
      <c r="F1805" s="205"/>
      <c r="G1805" s="205"/>
      <c r="H1805" s="205"/>
    </row>
    <row r="1806" spans="1:8" ht="20.100000000000001" customHeight="1" x14ac:dyDescent="0.2">
      <c r="A1806" s="241"/>
      <c r="B1806" s="227"/>
      <c r="C1806" s="216"/>
      <c r="D1806" s="205"/>
      <c r="E1806" s="205"/>
      <c r="F1806" s="205"/>
      <c r="G1806" s="205"/>
      <c r="H1806" s="205"/>
    </row>
    <row r="1807" spans="1:8" ht="20.100000000000001" customHeight="1" x14ac:dyDescent="0.2">
      <c r="A1807" s="241"/>
      <c r="B1807" s="227"/>
      <c r="C1807" s="216"/>
      <c r="D1807" s="205"/>
      <c r="E1807" s="205"/>
      <c r="F1807" s="205"/>
      <c r="G1807" s="205"/>
      <c r="H1807" s="205"/>
    </row>
    <row r="1808" spans="1:8" ht="20.100000000000001" customHeight="1" x14ac:dyDescent="0.2">
      <c r="A1808" s="241"/>
      <c r="B1808" s="227"/>
      <c r="C1808" s="216"/>
      <c r="D1808" s="205"/>
      <c r="E1808" s="205"/>
      <c r="F1808" s="205"/>
      <c r="G1808" s="205"/>
      <c r="H1808" s="205"/>
    </row>
    <row r="1809" spans="1:8" ht="20.100000000000001" customHeight="1" x14ac:dyDescent="0.2">
      <c r="A1809" s="241"/>
      <c r="B1809" s="227"/>
      <c r="C1809" s="216"/>
      <c r="D1809" s="205"/>
      <c r="E1809" s="205"/>
      <c r="F1809" s="205"/>
      <c r="G1809" s="205"/>
      <c r="H1809" s="205"/>
    </row>
    <row r="1810" spans="1:8" ht="20.100000000000001" customHeight="1" x14ac:dyDescent="0.2">
      <c r="A1810" s="241"/>
      <c r="B1810" s="227"/>
      <c r="C1810" s="216"/>
      <c r="D1810" s="205"/>
      <c r="E1810" s="205"/>
      <c r="F1810" s="205"/>
      <c r="G1810" s="205"/>
      <c r="H1810" s="205"/>
    </row>
    <row r="1811" spans="1:8" ht="20.100000000000001" customHeight="1" x14ac:dyDescent="0.2">
      <c r="A1811" s="241"/>
      <c r="B1811" s="227"/>
      <c r="C1811" s="216"/>
      <c r="D1811" s="205"/>
      <c r="E1811" s="205"/>
      <c r="F1811" s="205"/>
      <c r="G1811" s="205"/>
      <c r="H1811" s="205"/>
    </row>
    <row r="1812" spans="1:8" ht="20.100000000000001" customHeight="1" x14ac:dyDescent="0.2">
      <c r="A1812" s="241"/>
      <c r="B1812" s="227"/>
      <c r="C1812" s="216"/>
      <c r="D1812" s="205"/>
      <c r="E1812" s="205"/>
      <c r="F1812" s="205"/>
      <c r="G1812" s="205"/>
      <c r="H1812" s="205"/>
    </row>
    <row r="1813" spans="1:8" ht="20.100000000000001" customHeight="1" x14ac:dyDescent="0.2">
      <c r="A1813" s="241"/>
      <c r="B1813" s="227"/>
      <c r="C1813" s="216"/>
      <c r="D1813" s="205"/>
      <c r="E1813" s="205"/>
      <c r="F1813" s="205"/>
      <c r="G1813" s="205"/>
      <c r="H1813" s="205"/>
    </row>
    <row r="1814" spans="1:8" ht="20.100000000000001" customHeight="1" x14ac:dyDescent="0.2">
      <c r="A1814" s="241"/>
      <c r="B1814" s="227"/>
      <c r="C1814" s="216"/>
      <c r="D1814" s="205"/>
      <c r="E1814" s="205"/>
      <c r="F1814" s="205"/>
      <c r="G1814" s="205"/>
      <c r="H1814" s="205"/>
    </row>
    <row r="1815" spans="1:8" ht="20.100000000000001" customHeight="1" x14ac:dyDescent="0.2">
      <c r="A1815" s="241"/>
      <c r="B1815" s="227"/>
      <c r="C1815" s="216"/>
      <c r="D1815" s="205"/>
      <c r="E1815" s="205"/>
      <c r="F1815" s="205"/>
      <c r="G1815" s="205"/>
      <c r="H1815" s="205"/>
    </row>
    <row r="1816" spans="1:8" ht="20.100000000000001" customHeight="1" x14ac:dyDescent="0.2">
      <c r="A1816" s="241"/>
      <c r="B1816" s="227"/>
      <c r="C1816" s="216"/>
      <c r="D1816" s="205"/>
      <c r="E1816" s="205"/>
      <c r="F1816" s="205"/>
      <c r="G1816" s="205"/>
      <c r="H1816" s="205"/>
    </row>
    <row r="1817" spans="1:8" ht="20.100000000000001" customHeight="1" x14ac:dyDescent="0.2">
      <c r="A1817" s="241"/>
      <c r="B1817" s="227"/>
      <c r="C1817" s="216"/>
      <c r="D1817" s="205"/>
      <c r="E1817" s="205"/>
      <c r="F1817" s="205"/>
      <c r="G1817" s="205"/>
      <c r="H1817" s="205"/>
    </row>
    <row r="1818" spans="1:8" ht="20.100000000000001" customHeight="1" x14ac:dyDescent="0.2">
      <c r="A1818" s="241"/>
      <c r="B1818" s="227"/>
      <c r="C1818" s="216"/>
      <c r="D1818" s="205"/>
      <c r="E1818" s="205"/>
      <c r="F1818" s="205"/>
      <c r="G1818" s="205"/>
      <c r="H1818" s="205"/>
    </row>
    <row r="1819" spans="1:8" ht="20.100000000000001" customHeight="1" x14ac:dyDescent="0.2">
      <c r="A1819" s="241"/>
      <c r="B1819" s="227"/>
      <c r="C1819" s="216"/>
      <c r="D1819" s="205"/>
      <c r="E1819" s="205"/>
      <c r="F1819" s="205"/>
      <c r="G1819" s="205"/>
      <c r="H1819" s="205"/>
    </row>
    <row r="1820" spans="1:8" ht="20.100000000000001" customHeight="1" x14ac:dyDescent="0.2">
      <c r="A1820" s="241"/>
      <c r="B1820" s="227"/>
      <c r="C1820" s="216"/>
      <c r="D1820" s="205"/>
      <c r="E1820" s="205"/>
      <c r="F1820" s="205"/>
      <c r="G1820" s="205"/>
      <c r="H1820" s="205"/>
    </row>
    <row r="1821" spans="1:8" ht="20.100000000000001" customHeight="1" x14ac:dyDescent="0.2">
      <c r="A1821" s="241"/>
      <c r="B1821" s="227"/>
      <c r="C1821" s="216"/>
      <c r="D1821" s="205"/>
      <c r="E1821" s="205"/>
      <c r="F1821" s="205"/>
      <c r="G1821" s="205"/>
      <c r="H1821" s="205"/>
    </row>
    <row r="1822" spans="1:8" ht="20.100000000000001" customHeight="1" x14ac:dyDescent="0.2">
      <c r="A1822" s="241"/>
      <c r="B1822" s="227"/>
      <c r="C1822" s="216"/>
      <c r="D1822" s="205"/>
      <c r="E1822" s="205"/>
      <c r="F1822" s="205"/>
      <c r="G1822" s="205"/>
      <c r="H1822" s="205"/>
    </row>
    <row r="1823" spans="1:8" ht="20.100000000000001" customHeight="1" x14ac:dyDescent="0.2">
      <c r="A1823" s="241"/>
      <c r="B1823" s="227"/>
      <c r="C1823" s="216"/>
      <c r="D1823" s="205"/>
      <c r="E1823" s="205"/>
      <c r="F1823" s="205"/>
      <c r="G1823" s="205"/>
      <c r="H1823" s="205"/>
    </row>
    <row r="1824" spans="1:8" ht="20.100000000000001" customHeight="1" x14ac:dyDescent="0.2">
      <c r="A1824" s="241"/>
      <c r="B1824" s="227"/>
      <c r="C1824" s="216"/>
      <c r="D1824" s="205"/>
      <c r="E1824" s="205"/>
      <c r="F1824" s="205"/>
      <c r="G1824" s="205"/>
      <c r="H1824" s="205"/>
    </row>
    <row r="1825" spans="1:8" ht="20.100000000000001" customHeight="1" x14ac:dyDescent="0.2">
      <c r="A1825" s="241"/>
      <c r="B1825" s="227"/>
      <c r="C1825" s="216"/>
      <c r="D1825" s="205"/>
      <c r="E1825" s="205"/>
      <c r="F1825" s="205"/>
      <c r="G1825" s="205"/>
      <c r="H1825" s="205"/>
    </row>
    <row r="1826" spans="1:8" ht="20.100000000000001" customHeight="1" x14ac:dyDescent="0.2">
      <c r="A1826" s="241"/>
      <c r="B1826" s="227"/>
      <c r="C1826" s="216"/>
      <c r="D1826" s="205"/>
      <c r="E1826" s="205"/>
      <c r="F1826" s="205"/>
      <c r="G1826" s="205"/>
      <c r="H1826" s="205"/>
    </row>
    <row r="1827" spans="1:8" ht="20.100000000000001" customHeight="1" x14ac:dyDescent="0.2">
      <c r="A1827" s="241"/>
      <c r="B1827" s="227"/>
      <c r="C1827" s="216"/>
      <c r="D1827" s="205"/>
      <c r="E1827" s="205"/>
      <c r="F1827" s="205"/>
      <c r="G1827" s="205"/>
      <c r="H1827" s="205"/>
    </row>
    <row r="1828" spans="1:8" ht="20.100000000000001" customHeight="1" x14ac:dyDescent="0.2">
      <c r="A1828" s="241"/>
      <c r="B1828" s="227"/>
      <c r="C1828" s="216"/>
      <c r="D1828" s="205"/>
      <c r="E1828" s="205"/>
      <c r="F1828" s="205"/>
      <c r="G1828" s="205"/>
      <c r="H1828" s="205"/>
    </row>
    <row r="1829" spans="1:8" ht="20.100000000000001" customHeight="1" x14ac:dyDescent="0.2">
      <c r="A1829" s="241"/>
      <c r="B1829" s="227"/>
      <c r="C1829" s="216"/>
      <c r="D1829" s="205"/>
      <c r="E1829" s="205"/>
      <c r="F1829" s="205"/>
      <c r="G1829" s="205"/>
      <c r="H1829" s="205"/>
    </row>
    <row r="1830" spans="1:8" ht="20.100000000000001" customHeight="1" x14ac:dyDescent="0.2">
      <c r="A1830" s="241"/>
      <c r="B1830" s="227"/>
      <c r="C1830" s="216"/>
      <c r="D1830" s="205"/>
      <c r="E1830" s="205"/>
      <c r="F1830" s="205"/>
      <c r="G1830" s="205"/>
      <c r="H1830" s="205"/>
    </row>
    <row r="1831" spans="1:8" ht="20.100000000000001" customHeight="1" x14ac:dyDescent="0.2">
      <c r="A1831" s="241"/>
      <c r="B1831" s="227"/>
      <c r="C1831" s="216"/>
      <c r="D1831" s="205"/>
      <c r="E1831" s="205"/>
      <c r="F1831" s="205"/>
      <c r="G1831" s="205"/>
      <c r="H1831" s="205"/>
    </row>
    <row r="1832" spans="1:8" ht="20.100000000000001" customHeight="1" x14ac:dyDescent="0.2">
      <c r="A1832" s="241"/>
      <c r="B1832" s="227"/>
      <c r="C1832" s="216"/>
      <c r="D1832" s="205"/>
      <c r="E1832" s="205"/>
      <c r="F1832" s="205"/>
      <c r="G1832" s="205"/>
      <c r="H1832" s="205"/>
    </row>
    <row r="1833" spans="1:8" ht="20.100000000000001" customHeight="1" x14ac:dyDescent="0.2">
      <c r="A1833" s="241"/>
      <c r="B1833" s="227"/>
      <c r="C1833" s="216"/>
      <c r="D1833" s="205"/>
      <c r="E1833" s="205"/>
      <c r="F1833" s="205"/>
      <c r="G1833" s="205"/>
      <c r="H1833" s="205"/>
    </row>
    <row r="1834" spans="1:8" ht="20.100000000000001" customHeight="1" x14ac:dyDescent="0.2">
      <c r="A1834" s="241"/>
      <c r="B1834" s="227"/>
      <c r="C1834" s="216"/>
      <c r="D1834" s="205"/>
      <c r="E1834" s="205"/>
      <c r="F1834" s="205"/>
      <c r="G1834" s="205"/>
      <c r="H1834" s="205"/>
    </row>
    <row r="1835" spans="1:8" ht="20.100000000000001" customHeight="1" x14ac:dyDescent="0.2">
      <c r="A1835" s="241"/>
      <c r="B1835" s="227"/>
      <c r="C1835" s="216"/>
      <c r="D1835" s="205"/>
      <c r="E1835" s="205"/>
      <c r="F1835" s="205"/>
      <c r="G1835" s="205"/>
      <c r="H1835" s="205"/>
    </row>
    <row r="1836" spans="1:8" ht="20.100000000000001" customHeight="1" x14ac:dyDescent="0.2">
      <c r="A1836" s="241"/>
      <c r="B1836" s="227"/>
      <c r="C1836" s="216"/>
      <c r="D1836" s="205"/>
      <c r="E1836" s="205"/>
      <c r="F1836" s="205"/>
      <c r="G1836" s="205"/>
      <c r="H1836" s="205"/>
    </row>
    <row r="1837" spans="1:8" ht="20.100000000000001" customHeight="1" x14ac:dyDescent="0.2">
      <c r="A1837" s="241"/>
      <c r="B1837" s="227"/>
      <c r="C1837" s="216"/>
      <c r="D1837" s="205"/>
      <c r="E1837" s="205"/>
      <c r="F1837" s="205"/>
      <c r="G1837" s="205"/>
      <c r="H1837" s="205"/>
    </row>
    <row r="1838" spans="1:8" ht="20.100000000000001" customHeight="1" x14ac:dyDescent="0.2">
      <c r="A1838" s="241"/>
      <c r="B1838" s="227"/>
      <c r="C1838" s="216"/>
      <c r="D1838" s="205"/>
      <c r="E1838" s="205"/>
      <c r="F1838" s="205"/>
      <c r="G1838" s="205"/>
      <c r="H1838" s="205"/>
    </row>
    <row r="1839" spans="1:8" ht="20.100000000000001" customHeight="1" x14ac:dyDescent="0.2">
      <c r="A1839" s="241"/>
      <c r="B1839" s="227"/>
      <c r="C1839" s="216"/>
      <c r="D1839" s="205"/>
      <c r="E1839" s="205"/>
      <c r="F1839" s="205"/>
      <c r="G1839" s="205"/>
      <c r="H1839" s="205"/>
    </row>
    <row r="1840" spans="1:8" ht="20.100000000000001" customHeight="1" x14ac:dyDescent="0.2">
      <c r="A1840" s="241"/>
      <c r="B1840" s="227"/>
      <c r="C1840" s="216"/>
      <c r="D1840" s="205"/>
      <c r="E1840" s="205"/>
      <c r="F1840" s="205"/>
      <c r="G1840" s="205"/>
      <c r="H1840" s="205"/>
    </row>
    <row r="1841" spans="1:8" ht="20.100000000000001" customHeight="1" x14ac:dyDescent="0.2">
      <c r="A1841" s="241"/>
      <c r="B1841" s="227"/>
      <c r="C1841" s="216"/>
      <c r="D1841" s="205"/>
      <c r="E1841" s="205"/>
      <c r="F1841" s="205"/>
      <c r="G1841" s="205"/>
      <c r="H1841" s="205"/>
    </row>
    <row r="1842" spans="1:8" ht="20.100000000000001" customHeight="1" x14ac:dyDescent="0.2">
      <c r="A1842" s="241"/>
      <c r="B1842" s="227"/>
      <c r="C1842" s="216"/>
      <c r="D1842" s="205"/>
      <c r="E1842" s="205"/>
      <c r="F1842" s="205"/>
      <c r="G1842" s="205"/>
      <c r="H1842" s="205"/>
    </row>
    <row r="1843" spans="1:8" ht="20.100000000000001" customHeight="1" x14ac:dyDescent="0.2">
      <c r="A1843" s="241"/>
      <c r="B1843" s="227"/>
      <c r="C1843" s="216"/>
      <c r="D1843" s="205"/>
      <c r="E1843" s="205"/>
      <c r="F1843" s="205"/>
      <c r="G1843" s="205"/>
      <c r="H1843" s="205"/>
    </row>
    <row r="1844" spans="1:8" ht="20.100000000000001" customHeight="1" x14ac:dyDescent="0.2">
      <c r="A1844" s="241"/>
      <c r="B1844" s="227"/>
      <c r="C1844" s="216"/>
      <c r="D1844" s="205"/>
      <c r="E1844" s="205"/>
      <c r="F1844" s="205"/>
      <c r="G1844" s="205"/>
      <c r="H1844" s="205"/>
    </row>
    <row r="1845" spans="1:8" ht="20.100000000000001" customHeight="1" x14ac:dyDescent="0.2">
      <c r="A1845" s="241"/>
      <c r="B1845" s="227"/>
      <c r="C1845" s="216"/>
      <c r="D1845" s="205"/>
      <c r="E1845" s="205"/>
      <c r="F1845" s="205"/>
      <c r="G1845" s="205"/>
      <c r="H1845" s="205"/>
    </row>
    <row r="1846" spans="1:8" ht="20.100000000000001" customHeight="1" x14ac:dyDescent="0.2">
      <c r="A1846" s="241"/>
      <c r="B1846" s="227"/>
      <c r="C1846" s="216"/>
      <c r="D1846" s="205"/>
      <c r="E1846" s="205"/>
      <c r="F1846" s="205"/>
      <c r="G1846" s="205"/>
      <c r="H1846" s="205"/>
    </row>
    <row r="1847" spans="1:8" ht="20.100000000000001" customHeight="1" x14ac:dyDescent="0.2">
      <c r="A1847" s="241"/>
      <c r="B1847" s="227"/>
      <c r="C1847" s="216"/>
      <c r="D1847" s="205"/>
      <c r="E1847" s="205"/>
      <c r="F1847" s="205"/>
      <c r="G1847" s="205"/>
      <c r="H1847" s="205"/>
    </row>
    <row r="1848" spans="1:8" ht="20.100000000000001" customHeight="1" x14ac:dyDescent="0.2">
      <c r="A1848" s="241"/>
      <c r="B1848" s="227"/>
      <c r="C1848" s="216"/>
      <c r="D1848" s="205"/>
      <c r="E1848" s="205"/>
      <c r="F1848" s="205"/>
      <c r="G1848" s="205"/>
      <c r="H1848" s="205"/>
    </row>
    <row r="1849" spans="1:8" ht="20.100000000000001" customHeight="1" x14ac:dyDescent="0.2">
      <c r="A1849" s="241"/>
      <c r="B1849" s="227"/>
      <c r="C1849" s="216"/>
      <c r="D1849" s="205"/>
      <c r="E1849" s="205"/>
      <c r="F1849" s="205"/>
      <c r="G1849" s="205"/>
      <c r="H1849" s="205"/>
    </row>
    <row r="1850" spans="1:8" ht="20.100000000000001" customHeight="1" x14ac:dyDescent="0.2">
      <c r="A1850" s="241"/>
      <c r="B1850" s="227"/>
      <c r="C1850" s="216"/>
      <c r="D1850" s="205"/>
      <c r="E1850" s="205"/>
      <c r="F1850" s="205"/>
      <c r="G1850" s="205"/>
      <c r="H1850" s="205"/>
    </row>
    <row r="1851" spans="1:8" ht="20.100000000000001" customHeight="1" x14ac:dyDescent="0.2">
      <c r="A1851" s="241"/>
      <c r="B1851" s="227"/>
      <c r="C1851" s="216"/>
      <c r="D1851" s="205"/>
      <c r="E1851" s="205"/>
      <c r="F1851" s="205"/>
      <c r="G1851" s="205"/>
      <c r="H1851" s="205"/>
    </row>
    <row r="1852" spans="1:8" ht="20.100000000000001" customHeight="1" x14ac:dyDescent="0.2">
      <c r="A1852" s="241"/>
      <c r="B1852" s="227"/>
      <c r="C1852" s="216"/>
      <c r="D1852" s="205"/>
      <c r="E1852" s="205"/>
      <c r="F1852" s="205"/>
      <c r="G1852" s="205"/>
      <c r="H1852" s="205"/>
    </row>
    <row r="1853" spans="1:8" ht="20.100000000000001" customHeight="1" x14ac:dyDescent="0.2">
      <c r="A1853" s="241"/>
      <c r="B1853" s="227"/>
      <c r="C1853" s="216"/>
      <c r="D1853" s="205"/>
      <c r="E1853" s="205"/>
      <c r="F1853" s="205"/>
      <c r="G1853" s="205"/>
      <c r="H1853" s="205"/>
    </row>
    <row r="1854" spans="1:8" ht="20.100000000000001" customHeight="1" x14ac:dyDescent="0.2">
      <c r="A1854" s="241"/>
      <c r="B1854" s="227"/>
      <c r="C1854" s="216"/>
      <c r="D1854" s="205"/>
      <c r="E1854" s="205"/>
      <c r="F1854" s="205"/>
      <c r="G1854" s="205"/>
      <c r="H1854" s="205"/>
    </row>
    <row r="1855" spans="1:8" ht="20.100000000000001" customHeight="1" x14ac:dyDescent="0.2">
      <c r="A1855" s="241"/>
      <c r="B1855" s="227"/>
      <c r="C1855" s="216"/>
      <c r="D1855" s="205"/>
      <c r="E1855" s="205"/>
      <c r="F1855" s="205"/>
      <c r="G1855" s="205"/>
      <c r="H1855" s="205"/>
    </row>
    <row r="1856" spans="1:8" ht="20.100000000000001" customHeight="1" x14ac:dyDescent="0.2">
      <c r="A1856" s="241"/>
      <c r="B1856" s="227"/>
      <c r="C1856" s="216"/>
      <c r="D1856" s="205"/>
      <c r="E1856" s="205"/>
      <c r="F1856" s="205"/>
      <c r="G1856" s="205"/>
      <c r="H1856" s="205"/>
    </row>
    <row r="1857" spans="1:8" ht="20.100000000000001" customHeight="1" x14ac:dyDescent="0.2">
      <c r="A1857" s="241"/>
      <c r="B1857" s="227"/>
      <c r="C1857" s="216"/>
      <c r="D1857" s="205"/>
      <c r="E1857" s="205"/>
      <c r="F1857" s="205"/>
      <c r="G1857" s="205"/>
      <c r="H1857" s="205"/>
    </row>
    <row r="1858" spans="1:8" ht="20.100000000000001" customHeight="1" x14ac:dyDescent="0.2">
      <c r="A1858" s="241"/>
      <c r="B1858" s="227"/>
      <c r="C1858" s="216"/>
      <c r="D1858" s="205"/>
      <c r="E1858" s="205"/>
      <c r="F1858" s="205"/>
      <c r="G1858" s="205"/>
      <c r="H1858" s="205"/>
    </row>
    <row r="1859" spans="1:8" ht="20.100000000000001" customHeight="1" x14ac:dyDescent="0.2">
      <c r="A1859" s="241"/>
      <c r="B1859" s="227"/>
      <c r="C1859" s="216"/>
      <c r="D1859" s="205"/>
      <c r="E1859" s="205"/>
      <c r="F1859" s="205"/>
      <c r="G1859" s="205"/>
      <c r="H1859" s="205"/>
    </row>
    <row r="1860" spans="1:8" ht="20.100000000000001" customHeight="1" x14ac:dyDescent="0.2">
      <c r="A1860" s="241"/>
      <c r="B1860" s="227"/>
      <c r="C1860" s="216"/>
      <c r="D1860" s="205"/>
      <c r="E1860" s="205"/>
      <c r="F1860" s="205"/>
      <c r="G1860" s="205"/>
      <c r="H1860" s="205"/>
    </row>
    <row r="1861" spans="1:8" ht="20.100000000000001" customHeight="1" x14ac:dyDescent="0.2">
      <c r="A1861" s="241"/>
      <c r="B1861" s="227"/>
      <c r="C1861" s="216"/>
      <c r="D1861" s="205"/>
      <c r="E1861" s="205"/>
      <c r="F1861" s="205"/>
      <c r="G1861" s="205"/>
      <c r="H1861" s="205"/>
    </row>
    <row r="1862" spans="1:8" ht="20.100000000000001" customHeight="1" x14ac:dyDescent="0.2">
      <c r="A1862" s="241"/>
      <c r="B1862" s="227"/>
      <c r="C1862" s="216"/>
      <c r="D1862" s="205"/>
      <c r="E1862" s="205"/>
      <c r="F1862" s="205"/>
      <c r="G1862" s="205"/>
      <c r="H1862" s="205"/>
    </row>
    <row r="1863" spans="1:8" ht="20.100000000000001" customHeight="1" x14ac:dyDescent="0.2">
      <c r="A1863" s="241"/>
      <c r="B1863" s="227"/>
      <c r="C1863" s="216"/>
      <c r="D1863" s="205"/>
      <c r="E1863" s="205"/>
      <c r="F1863" s="205"/>
      <c r="G1863" s="205"/>
      <c r="H1863" s="205"/>
    </row>
    <row r="1864" spans="1:8" ht="20.100000000000001" customHeight="1" x14ac:dyDescent="0.2">
      <c r="A1864" s="241"/>
      <c r="B1864" s="227"/>
      <c r="C1864" s="216"/>
      <c r="D1864" s="205"/>
      <c r="E1864" s="205"/>
      <c r="F1864" s="205"/>
      <c r="G1864" s="205"/>
      <c r="H1864" s="205"/>
    </row>
    <row r="1865" spans="1:8" ht="20.100000000000001" customHeight="1" x14ac:dyDescent="0.2">
      <c r="A1865" s="241"/>
      <c r="B1865" s="227"/>
      <c r="C1865" s="216"/>
      <c r="D1865" s="205"/>
      <c r="E1865" s="205"/>
      <c r="F1865" s="205"/>
      <c r="G1865" s="205"/>
      <c r="H1865" s="205"/>
    </row>
    <row r="1866" spans="1:8" ht="20.100000000000001" customHeight="1" x14ac:dyDescent="0.2">
      <c r="A1866" s="241"/>
      <c r="B1866" s="227"/>
      <c r="C1866" s="216"/>
      <c r="D1866" s="205"/>
      <c r="E1866" s="205"/>
      <c r="F1866" s="205"/>
      <c r="G1866" s="205"/>
      <c r="H1866" s="205"/>
    </row>
    <row r="1867" spans="1:8" ht="20.100000000000001" customHeight="1" x14ac:dyDescent="0.2">
      <c r="A1867" s="241"/>
      <c r="B1867" s="227"/>
      <c r="C1867" s="216"/>
      <c r="D1867" s="205"/>
      <c r="E1867" s="205"/>
      <c r="F1867" s="205"/>
      <c r="G1867" s="205"/>
      <c r="H1867" s="205"/>
    </row>
    <row r="1868" spans="1:8" ht="20.100000000000001" customHeight="1" x14ac:dyDescent="0.2">
      <c r="A1868" s="241"/>
      <c r="B1868" s="227"/>
      <c r="C1868" s="216"/>
      <c r="D1868" s="205"/>
      <c r="E1868" s="205"/>
      <c r="F1868" s="205"/>
      <c r="G1868" s="205"/>
      <c r="H1868" s="205"/>
    </row>
    <row r="1869" spans="1:8" ht="20.100000000000001" customHeight="1" x14ac:dyDescent="0.2">
      <c r="A1869" s="241"/>
      <c r="B1869" s="227"/>
      <c r="C1869" s="216"/>
      <c r="D1869" s="205"/>
      <c r="E1869" s="205"/>
      <c r="F1869" s="205"/>
      <c r="G1869" s="205"/>
      <c r="H1869" s="205"/>
    </row>
    <row r="1870" spans="1:8" ht="20.100000000000001" customHeight="1" x14ac:dyDescent="0.2">
      <c r="A1870" s="241"/>
      <c r="B1870" s="227"/>
      <c r="C1870" s="216"/>
      <c r="D1870" s="205"/>
      <c r="E1870" s="205"/>
      <c r="F1870" s="205"/>
      <c r="G1870" s="205"/>
      <c r="H1870" s="205"/>
    </row>
    <row r="1871" spans="1:8" ht="20.100000000000001" customHeight="1" x14ac:dyDescent="0.2">
      <c r="A1871" s="241"/>
      <c r="B1871" s="227"/>
      <c r="C1871" s="216"/>
      <c r="D1871" s="205"/>
      <c r="E1871" s="205"/>
      <c r="F1871" s="205"/>
      <c r="G1871" s="205"/>
      <c r="H1871" s="205"/>
    </row>
    <row r="1872" spans="1:8" ht="20.100000000000001" customHeight="1" x14ac:dyDescent="0.2">
      <c r="A1872" s="241"/>
      <c r="B1872" s="227"/>
      <c r="C1872" s="216"/>
      <c r="D1872" s="205"/>
      <c r="E1872" s="205"/>
      <c r="F1872" s="205"/>
      <c r="G1872" s="205"/>
      <c r="H1872" s="205"/>
    </row>
    <row r="1873" spans="1:8" ht="20.100000000000001" customHeight="1" x14ac:dyDescent="0.2">
      <c r="A1873" s="241"/>
      <c r="B1873" s="227"/>
      <c r="C1873" s="216"/>
      <c r="D1873" s="205"/>
      <c r="E1873" s="205"/>
      <c r="F1873" s="205"/>
      <c r="G1873" s="205"/>
      <c r="H1873" s="205"/>
    </row>
    <row r="1874" spans="1:8" ht="20.100000000000001" customHeight="1" x14ac:dyDescent="0.2">
      <c r="A1874" s="241"/>
      <c r="B1874" s="227"/>
      <c r="C1874" s="216"/>
      <c r="D1874" s="205"/>
      <c r="E1874" s="205"/>
      <c r="F1874" s="205"/>
      <c r="G1874" s="205"/>
      <c r="H1874" s="205"/>
    </row>
    <row r="1875" spans="1:8" ht="20.100000000000001" customHeight="1" x14ac:dyDescent="0.2">
      <c r="A1875" s="241"/>
      <c r="B1875" s="227"/>
      <c r="C1875" s="216"/>
      <c r="D1875" s="205"/>
      <c r="E1875" s="205"/>
      <c r="F1875" s="205"/>
      <c r="G1875" s="205"/>
      <c r="H1875" s="205"/>
    </row>
    <row r="1876" spans="1:8" ht="20.100000000000001" customHeight="1" x14ac:dyDescent="0.2">
      <c r="A1876" s="241"/>
      <c r="B1876" s="227"/>
      <c r="C1876" s="216"/>
      <c r="D1876" s="205"/>
      <c r="E1876" s="205"/>
      <c r="F1876" s="205"/>
      <c r="G1876" s="205"/>
      <c r="H1876" s="205"/>
    </row>
    <row r="1877" spans="1:8" ht="20.100000000000001" customHeight="1" x14ac:dyDescent="0.2">
      <c r="A1877" s="241"/>
      <c r="B1877" s="227"/>
      <c r="C1877" s="216"/>
      <c r="D1877" s="205"/>
      <c r="E1877" s="205"/>
      <c r="F1877" s="205"/>
      <c r="G1877" s="205"/>
      <c r="H1877" s="205"/>
    </row>
    <row r="1878" spans="1:8" ht="20.100000000000001" customHeight="1" x14ac:dyDescent="0.2">
      <c r="A1878" s="241"/>
      <c r="B1878" s="227"/>
      <c r="C1878" s="216"/>
      <c r="D1878" s="205"/>
      <c r="E1878" s="205"/>
      <c r="F1878" s="205"/>
      <c r="G1878" s="205"/>
      <c r="H1878" s="205"/>
    </row>
    <row r="1879" spans="1:8" ht="20.100000000000001" customHeight="1" x14ac:dyDescent="0.2">
      <c r="A1879" s="241"/>
      <c r="B1879" s="227"/>
      <c r="C1879" s="216"/>
      <c r="D1879" s="205"/>
      <c r="E1879" s="205"/>
      <c r="F1879" s="205"/>
      <c r="G1879" s="205"/>
      <c r="H1879" s="205"/>
    </row>
    <row r="1880" spans="1:8" ht="20.100000000000001" customHeight="1" x14ac:dyDescent="0.2">
      <c r="A1880" s="241"/>
      <c r="B1880" s="227"/>
      <c r="C1880" s="216"/>
      <c r="D1880" s="205"/>
      <c r="E1880" s="205"/>
      <c r="F1880" s="205"/>
      <c r="G1880" s="205"/>
      <c r="H1880" s="205"/>
    </row>
    <row r="1881" spans="1:8" ht="20.100000000000001" customHeight="1" x14ac:dyDescent="0.2">
      <c r="A1881" s="241"/>
      <c r="B1881" s="227"/>
      <c r="C1881" s="216"/>
      <c r="D1881" s="205"/>
      <c r="E1881" s="205"/>
      <c r="F1881" s="205"/>
      <c r="G1881" s="205"/>
      <c r="H1881" s="205"/>
    </row>
    <row r="1882" spans="1:8" ht="20.100000000000001" customHeight="1" x14ac:dyDescent="0.2">
      <c r="A1882" s="241"/>
      <c r="B1882" s="227"/>
      <c r="C1882" s="216"/>
      <c r="D1882" s="205"/>
      <c r="E1882" s="205"/>
      <c r="F1882" s="205"/>
      <c r="G1882" s="205"/>
      <c r="H1882" s="205"/>
    </row>
    <row r="1883" spans="1:8" ht="20.100000000000001" customHeight="1" x14ac:dyDescent="0.2">
      <c r="A1883" s="241"/>
      <c r="B1883" s="227"/>
      <c r="C1883" s="216"/>
      <c r="D1883" s="205"/>
      <c r="E1883" s="205"/>
      <c r="F1883" s="205"/>
      <c r="G1883" s="205"/>
      <c r="H1883" s="205"/>
    </row>
    <row r="1884" spans="1:8" ht="20.100000000000001" customHeight="1" x14ac:dyDescent="0.2">
      <c r="A1884" s="241"/>
      <c r="B1884" s="227"/>
      <c r="C1884" s="216"/>
      <c r="D1884" s="205"/>
      <c r="E1884" s="205"/>
      <c r="F1884" s="205"/>
      <c r="G1884" s="205"/>
      <c r="H1884" s="205"/>
    </row>
    <row r="1885" spans="1:8" ht="20.100000000000001" customHeight="1" x14ac:dyDescent="0.2">
      <c r="A1885" s="241"/>
      <c r="B1885" s="227"/>
      <c r="C1885" s="216"/>
      <c r="D1885" s="205"/>
      <c r="E1885" s="205"/>
      <c r="F1885" s="205"/>
      <c r="G1885" s="205"/>
      <c r="H1885" s="205"/>
    </row>
    <row r="1886" spans="1:8" ht="20.100000000000001" customHeight="1" x14ac:dyDescent="0.2">
      <c r="A1886" s="241"/>
      <c r="B1886" s="227"/>
      <c r="C1886" s="216"/>
      <c r="D1886" s="205"/>
      <c r="E1886" s="205"/>
      <c r="F1886" s="205"/>
      <c r="G1886" s="205"/>
      <c r="H1886" s="205"/>
    </row>
    <row r="1887" spans="1:8" ht="20.100000000000001" customHeight="1" x14ac:dyDescent="0.2">
      <c r="A1887" s="241"/>
      <c r="B1887" s="227"/>
      <c r="C1887" s="216"/>
      <c r="D1887" s="205"/>
      <c r="E1887" s="205"/>
      <c r="F1887" s="205"/>
      <c r="G1887" s="205"/>
      <c r="H1887" s="205"/>
    </row>
    <row r="1888" spans="1:8" ht="20.100000000000001" customHeight="1" x14ac:dyDescent="0.2">
      <c r="A1888" s="241"/>
      <c r="B1888" s="227"/>
      <c r="C1888" s="216"/>
      <c r="D1888" s="205"/>
      <c r="E1888" s="205"/>
      <c r="F1888" s="205"/>
      <c r="G1888" s="205"/>
      <c r="H1888" s="205"/>
    </row>
    <row r="1889" spans="1:8" ht="20.100000000000001" customHeight="1" x14ac:dyDescent="0.2">
      <c r="A1889" s="241"/>
      <c r="B1889" s="227"/>
      <c r="C1889" s="216"/>
      <c r="D1889" s="205"/>
      <c r="E1889" s="205"/>
      <c r="F1889" s="205"/>
      <c r="G1889" s="205"/>
      <c r="H1889" s="205"/>
    </row>
    <row r="1890" spans="1:8" ht="20.100000000000001" customHeight="1" x14ac:dyDescent="0.2">
      <c r="A1890" s="241"/>
      <c r="B1890" s="227"/>
      <c r="C1890" s="216"/>
      <c r="D1890" s="205"/>
      <c r="E1890" s="205"/>
      <c r="F1890" s="205"/>
      <c r="G1890" s="205"/>
      <c r="H1890" s="205"/>
    </row>
    <row r="1891" spans="1:8" ht="20.100000000000001" customHeight="1" x14ac:dyDescent="0.2">
      <c r="A1891" s="241"/>
      <c r="B1891" s="227"/>
      <c r="C1891" s="216"/>
      <c r="D1891" s="205"/>
      <c r="E1891" s="205"/>
      <c r="F1891" s="205"/>
      <c r="G1891" s="205"/>
      <c r="H1891" s="205"/>
    </row>
    <row r="1892" spans="1:8" ht="20.100000000000001" customHeight="1" x14ac:dyDescent="0.2">
      <c r="A1892" s="241"/>
      <c r="B1892" s="227"/>
      <c r="C1892" s="216"/>
      <c r="D1892" s="205"/>
      <c r="E1892" s="205"/>
      <c r="F1892" s="205"/>
      <c r="G1892" s="205"/>
      <c r="H1892" s="205"/>
    </row>
    <row r="1893" spans="1:8" ht="20.100000000000001" customHeight="1" x14ac:dyDescent="0.2">
      <c r="A1893" s="241"/>
      <c r="B1893" s="227"/>
      <c r="C1893" s="216"/>
      <c r="D1893" s="205"/>
      <c r="E1893" s="205"/>
      <c r="F1893" s="205"/>
      <c r="G1893" s="205"/>
      <c r="H1893" s="205"/>
    </row>
    <row r="1894" spans="1:8" ht="20.100000000000001" customHeight="1" x14ac:dyDescent="0.2">
      <c r="A1894" s="241"/>
      <c r="B1894" s="227"/>
      <c r="C1894" s="216"/>
      <c r="D1894" s="205"/>
      <c r="E1894" s="205"/>
      <c r="F1894" s="205"/>
      <c r="G1894" s="205"/>
      <c r="H1894" s="205"/>
    </row>
    <row r="1895" spans="1:8" ht="20.100000000000001" customHeight="1" x14ac:dyDescent="0.2">
      <c r="A1895" s="241"/>
      <c r="B1895" s="227"/>
      <c r="C1895" s="216"/>
      <c r="D1895" s="205"/>
      <c r="E1895" s="205"/>
      <c r="F1895" s="205"/>
      <c r="G1895" s="205"/>
      <c r="H1895" s="205"/>
    </row>
    <row r="1896" spans="1:8" ht="20.100000000000001" customHeight="1" x14ac:dyDescent="0.2">
      <c r="A1896" s="241"/>
      <c r="B1896" s="227"/>
      <c r="C1896" s="216"/>
      <c r="D1896" s="205"/>
      <c r="E1896" s="205"/>
      <c r="F1896" s="205"/>
      <c r="G1896" s="205"/>
      <c r="H1896" s="205"/>
    </row>
    <row r="1897" spans="1:8" ht="20.100000000000001" customHeight="1" x14ac:dyDescent="0.2">
      <c r="A1897" s="241"/>
      <c r="B1897" s="227"/>
      <c r="C1897" s="216"/>
      <c r="D1897" s="205"/>
      <c r="E1897" s="205"/>
      <c r="F1897" s="205"/>
      <c r="G1897" s="205"/>
      <c r="H1897" s="205"/>
    </row>
    <row r="1898" spans="1:8" ht="20.100000000000001" customHeight="1" x14ac:dyDescent="0.2">
      <c r="A1898" s="241"/>
      <c r="B1898" s="227"/>
      <c r="C1898" s="216"/>
      <c r="D1898" s="205"/>
      <c r="E1898" s="205"/>
      <c r="F1898" s="205"/>
      <c r="G1898" s="205"/>
      <c r="H1898" s="205"/>
    </row>
    <row r="1899" spans="1:8" ht="20.100000000000001" customHeight="1" x14ac:dyDescent="0.2">
      <c r="A1899" s="241"/>
      <c r="B1899" s="227"/>
      <c r="C1899" s="216"/>
      <c r="D1899" s="205"/>
      <c r="E1899" s="205"/>
      <c r="F1899" s="205"/>
      <c r="G1899" s="205"/>
      <c r="H1899" s="205"/>
    </row>
    <row r="1900" spans="1:8" ht="20.100000000000001" customHeight="1" x14ac:dyDescent="0.2">
      <c r="A1900" s="241"/>
      <c r="B1900" s="227"/>
      <c r="C1900" s="216"/>
      <c r="D1900" s="205"/>
      <c r="E1900" s="205"/>
      <c r="F1900" s="205"/>
      <c r="G1900" s="205"/>
      <c r="H1900" s="205"/>
    </row>
    <row r="1901" spans="1:8" ht="20.100000000000001" customHeight="1" x14ac:dyDescent="0.2">
      <c r="A1901" s="241"/>
      <c r="B1901" s="227"/>
      <c r="C1901" s="216"/>
      <c r="D1901" s="205"/>
      <c r="E1901" s="205"/>
      <c r="F1901" s="205"/>
      <c r="G1901" s="205"/>
      <c r="H1901" s="205"/>
    </row>
    <row r="1902" spans="1:8" ht="20.100000000000001" customHeight="1" x14ac:dyDescent="0.2">
      <c r="A1902" s="241"/>
      <c r="B1902" s="227"/>
      <c r="C1902" s="216"/>
      <c r="D1902" s="205"/>
      <c r="E1902" s="205"/>
      <c r="F1902" s="205"/>
      <c r="G1902" s="205"/>
      <c r="H1902" s="205"/>
    </row>
    <row r="1903" spans="1:8" ht="20.100000000000001" customHeight="1" x14ac:dyDescent="0.2">
      <c r="A1903" s="241"/>
      <c r="B1903" s="227"/>
      <c r="C1903" s="216"/>
      <c r="D1903" s="205"/>
      <c r="E1903" s="205"/>
      <c r="F1903" s="205"/>
      <c r="G1903" s="205"/>
      <c r="H1903" s="205"/>
    </row>
    <row r="1904" spans="1:8" ht="20.100000000000001" customHeight="1" x14ac:dyDescent="0.2">
      <c r="A1904" s="241"/>
      <c r="B1904" s="227"/>
      <c r="C1904" s="216"/>
      <c r="D1904" s="205"/>
      <c r="E1904" s="205"/>
      <c r="F1904" s="205"/>
      <c r="G1904" s="205"/>
      <c r="H1904" s="205"/>
    </row>
    <row r="1905" spans="1:8" ht="20.100000000000001" customHeight="1" x14ac:dyDescent="0.2">
      <c r="A1905" s="241"/>
      <c r="B1905" s="227"/>
      <c r="C1905" s="216"/>
      <c r="D1905" s="205"/>
      <c r="E1905" s="205"/>
      <c r="F1905" s="205"/>
      <c r="G1905" s="205"/>
      <c r="H1905" s="205"/>
    </row>
    <row r="1906" spans="1:8" ht="20.100000000000001" customHeight="1" x14ac:dyDescent="0.2">
      <c r="A1906" s="241"/>
      <c r="B1906" s="227"/>
      <c r="C1906" s="216"/>
      <c r="D1906" s="205"/>
      <c r="E1906" s="205"/>
      <c r="F1906" s="205"/>
      <c r="G1906" s="205"/>
      <c r="H1906" s="205"/>
    </row>
    <row r="1907" spans="1:8" ht="20.100000000000001" customHeight="1" x14ac:dyDescent="0.2">
      <c r="A1907" s="241"/>
      <c r="B1907" s="227"/>
      <c r="C1907" s="216"/>
      <c r="D1907" s="205"/>
      <c r="E1907" s="205"/>
      <c r="F1907" s="205"/>
      <c r="G1907" s="205"/>
      <c r="H1907" s="205"/>
    </row>
    <row r="1908" spans="1:8" ht="20.100000000000001" customHeight="1" x14ac:dyDescent="0.2">
      <c r="A1908" s="241"/>
      <c r="B1908" s="227"/>
      <c r="C1908" s="216"/>
      <c r="D1908" s="205"/>
      <c r="E1908" s="205"/>
      <c r="F1908" s="205"/>
      <c r="G1908" s="205"/>
      <c r="H1908" s="205"/>
    </row>
    <row r="1909" spans="1:8" ht="20.100000000000001" customHeight="1" x14ac:dyDescent="0.2">
      <c r="A1909" s="241"/>
      <c r="B1909" s="227"/>
      <c r="C1909" s="216"/>
      <c r="D1909" s="205"/>
      <c r="E1909" s="205"/>
      <c r="F1909" s="205"/>
      <c r="G1909" s="205"/>
      <c r="H1909" s="205"/>
    </row>
    <row r="1910" spans="1:8" ht="20.100000000000001" customHeight="1" x14ac:dyDescent="0.2">
      <c r="A1910" s="241"/>
      <c r="B1910" s="227"/>
      <c r="C1910" s="216"/>
      <c r="D1910" s="205"/>
      <c r="E1910" s="205"/>
      <c r="F1910" s="205"/>
      <c r="G1910" s="205"/>
      <c r="H1910" s="205"/>
    </row>
    <row r="1911" spans="1:8" ht="20.100000000000001" customHeight="1" x14ac:dyDescent="0.2">
      <c r="A1911" s="241"/>
      <c r="B1911" s="227"/>
      <c r="C1911" s="216"/>
      <c r="D1911" s="205"/>
      <c r="E1911" s="205"/>
      <c r="F1911" s="205"/>
      <c r="G1911" s="205"/>
      <c r="H1911" s="205"/>
    </row>
    <row r="1912" spans="1:8" ht="20.100000000000001" customHeight="1" x14ac:dyDescent="0.2">
      <c r="A1912" s="241"/>
      <c r="B1912" s="227"/>
      <c r="C1912" s="216"/>
      <c r="D1912" s="205"/>
      <c r="E1912" s="205"/>
      <c r="F1912" s="205"/>
      <c r="G1912" s="205"/>
      <c r="H1912" s="205"/>
    </row>
    <row r="1913" spans="1:8" ht="20.100000000000001" customHeight="1" x14ac:dyDescent="0.2">
      <c r="A1913" s="241"/>
      <c r="B1913" s="227"/>
      <c r="C1913" s="216"/>
      <c r="D1913" s="205"/>
      <c r="E1913" s="205"/>
      <c r="F1913" s="205"/>
      <c r="G1913" s="205"/>
      <c r="H1913" s="205"/>
    </row>
    <row r="1914" spans="1:8" ht="20.100000000000001" customHeight="1" x14ac:dyDescent="0.2">
      <c r="A1914" s="241"/>
      <c r="B1914" s="227"/>
      <c r="C1914" s="216"/>
      <c r="D1914" s="205"/>
      <c r="E1914" s="205"/>
      <c r="F1914" s="205"/>
      <c r="G1914" s="205"/>
      <c r="H1914" s="205"/>
    </row>
    <row r="1915" spans="1:8" ht="20.100000000000001" customHeight="1" x14ac:dyDescent="0.2">
      <c r="A1915" s="241"/>
      <c r="B1915" s="227"/>
      <c r="C1915" s="216"/>
      <c r="D1915" s="205"/>
      <c r="E1915" s="205"/>
      <c r="F1915" s="205"/>
      <c r="G1915" s="205"/>
      <c r="H1915" s="205"/>
    </row>
    <row r="1916" spans="1:8" ht="20.100000000000001" customHeight="1" x14ac:dyDescent="0.2">
      <c r="A1916" s="241"/>
      <c r="B1916" s="227"/>
      <c r="C1916" s="216"/>
      <c r="D1916" s="205"/>
      <c r="E1916" s="205"/>
      <c r="F1916" s="205"/>
      <c r="G1916" s="205"/>
      <c r="H1916" s="205"/>
    </row>
    <row r="1917" spans="1:8" ht="20.100000000000001" customHeight="1" x14ac:dyDescent="0.2">
      <c r="A1917" s="241"/>
      <c r="B1917" s="227"/>
      <c r="C1917" s="216"/>
      <c r="D1917" s="205"/>
      <c r="E1917" s="205"/>
      <c r="F1917" s="205"/>
      <c r="G1917" s="205"/>
      <c r="H1917" s="205"/>
    </row>
    <row r="1918" spans="1:8" ht="20.100000000000001" customHeight="1" x14ac:dyDescent="0.2">
      <c r="A1918" s="241"/>
      <c r="B1918" s="227"/>
      <c r="C1918" s="216"/>
      <c r="D1918" s="205"/>
      <c r="E1918" s="205"/>
      <c r="F1918" s="205"/>
      <c r="G1918" s="205"/>
      <c r="H1918" s="205"/>
    </row>
    <row r="1919" spans="1:8" ht="20.100000000000001" customHeight="1" x14ac:dyDescent="0.2">
      <c r="A1919" s="241"/>
      <c r="B1919" s="227"/>
      <c r="C1919" s="216"/>
      <c r="D1919" s="205"/>
      <c r="E1919" s="205"/>
      <c r="F1919" s="205"/>
      <c r="G1919" s="205"/>
      <c r="H1919" s="205"/>
    </row>
    <row r="1920" spans="1:8" ht="20.100000000000001" customHeight="1" x14ac:dyDescent="0.2">
      <c r="A1920" s="241"/>
      <c r="B1920" s="227"/>
      <c r="C1920" s="216"/>
      <c r="D1920" s="205"/>
      <c r="E1920" s="205"/>
      <c r="F1920" s="205"/>
      <c r="G1920" s="205"/>
      <c r="H1920" s="205"/>
    </row>
    <row r="1921" spans="1:8" ht="20.100000000000001" customHeight="1" x14ac:dyDescent="0.2">
      <c r="A1921" s="241"/>
      <c r="B1921" s="227"/>
      <c r="C1921" s="216"/>
      <c r="D1921" s="205"/>
      <c r="E1921" s="205"/>
      <c r="F1921" s="205"/>
      <c r="G1921" s="205"/>
      <c r="H1921" s="205"/>
    </row>
    <row r="1922" spans="1:8" ht="20.100000000000001" customHeight="1" x14ac:dyDescent="0.2">
      <c r="A1922" s="241"/>
      <c r="B1922" s="227"/>
      <c r="C1922" s="216"/>
      <c r="D1922" s="205"/>
      <c r="E1922" s="205"/>
      <c r="F1922" s="205"/>
      <c r="G1922" s="205"/>
      <c r="H1922" s="205"/>
    </row>
    <row r="1923" spans="1:8" ht="20.100000000000001" customHeight="1" x14ac:dyDescent="0.2">
      <c r="A1923" s="241"/>
      <c r="B1923" s="227"/>
      <c r="C1923" s="216"/>
      <c r="D1923" s="205"/>
      <c r="E1923" s="205"/>
      <c r="F1923" s="205"/>
      <c r="G1923" s="205"/>
      <c r="H1923" s="205"/>
    </row>
    <row r="1924" spans="1:8" ht="20.100000000000001" customHeight="1" x14ac:dyDescent="0.2">
      <c r="A1924" s="241"/>
      <c r="B1924" s="227"/>
      <c r="C1924" s="216"/>
      <c r="D1924" s="205"/>
      <c r="E1924" s="205"/>
      <c r="F1924" s="205"/>
      <c r="G1924" s="205"/>
      <c r="H1924" s="205"/>
    </row>
    <row r="1925" spans="1:8" ht="20.100000000000001" customHeight="1" x14ac:dyDescent="0.2">
      <c r="A1925" s="241"/>
      <c r="B1925" s="227"/>
      <c r="C1925" s="216"/>
      <c r="D1925" s="205"/>
      <c r="E1925" s="205"/>
      <c r="F1925" s="205"/>
      <c r="G1925" s="205"/>
      <c r="H1925" s="205"/>
    </row>
    <row r="1926" spans="1:8" ht="20.100000000000001" customHeight="1" x14ac:dyDescent="0.2">
      <c r="A1926" s="241"/>
      <c r="B1926" s="227"/>
      <c r="C1926" s="216"/>
      <c r="D1926" s="205"/>
      <c r="E1926" s="205"/>
      <c r="F1926" s="205"/>
      <c r="G1926" s="205"/>
      <c r="H1926" s="205"/>
    </row>
    <row r="1927" spans="1:8" ht="20.100000000000001" customHeight="1" x14ac:dyDescent="0.2">
      <c r="A1927" s="241"/>
      <c r="B1927" s="227"/>
      <c r="C1927" s="216"/>
      <c r="D1927" s="205"/>
      <c r="E1927" s="205"/>
      <c r="F1927" s="205"/>
      <c r="G1927" s="205"/>
      <c r="H1927" s="205"/>
    </row>
    <row r="1928" spans="1:8" ht="20.100000000000001" customHeight="1" x14ac:dyDescent="0.2">
      <c r="A1928" s="241"/>
      <c r="B1928" s="227"/>
      <c r="C1928" s="216"/>
      <c r="D1928" s="205"/>
      <c r="E1928" s="205"/>
      <c r="F1928" s="205"/>
      <c r="G1928" s="205"/>
      <c r="H1928" s="205"/>
    </row>
    <row r="1929" spans="1:8" ht="20.100000000000001" customHeight="1" x14ac:dyDescent="0.2">
      <c r="A1929" s="241"/>
      <c r="B1929" s="227"/>
      <c r="C1929" s="216"/>
      <c r="D1929" s="205"/>
      <c r="E1929" s="205"/>
      <c r="F1929" s="205"/>
      <c r="G1929" s="205"/>
      <c r="H1929" s="205"/>
    </row>
    <row r="1930" spans="1:8" ht="20.100000000000001" customHeight="1" x14ac:dyDescent="0.2">
      <c r="A1930" s="241"/>
      <c r="B1930" s="227"/>
      <c r="C1930" s="216"/>
      <c r="D1930" s="205"/>
      <c r="E1930" s="205"/>
      <c r="F1930" s="205"/>
      <c r="G1930" s="205"/>
      <c r="H1930" s="205"/>
    </row>
    <row r="1931" spans="1:8" ht="20.100000000000001" customHeight="1" x14ac:dyDescent="0.2">
      <c r="A1931" s="241"/>
      <c r="B1931" s="227"/>
      <c r="C1931" s="216"/>
      <c r="D1931" s="205"/>
      <c r="E1931" s="205"/>
      <c r="F1931" s="205"/>
      <c r="G1931" s="205"/>
      <c r="H1931" s="205"/>
    </row>
    <row r="1932" spans="1:8" ht="20.100000000000001" customHeight="1" x14ac:dyDescent="0.2">
      <c r="A1932" s="241"/>
      <c r="B1932" s="227"/>
      <c r="C1932" s="216"/>
      <c r="D1932" s="205"/>
      <c r="E1932" s="205"/>
      <c r="F1932" s="205"/>
      <c r="G1932" s="205"/>
      <c r="H1932" s="205"/>
    </row>
    <row r="1933" spans="1:8" ht="20.100000000000001" customHeight="1" x14ac:dyDescent="0.2">
      <c r="A1933" s="241"/>
      <c r="B1933" s="227"/>
      <c r="C1933" s="216"/>
      <c r="D1933" s="205"/>
      <c r="E1933" s="205"/>
      <c r="F1933" s="205"/>
      <c r="G1933" s="205"/>
      <c r="H1933" s="205"/>
    </row>
    <row r="1934" spans="1:8" ht="20.100000000000001" customHeight="1" x14ac:dyDescent="0.2">
      <c r="A1934" s="241"/>
      <c r="B1934" s="227"/>
      <c r="C1934" s="216"/>
      <c r="D1934" s="205"/>
      <c r="E1934" s="205"/>
      <c r="F1934" s="205"/>
      <c r="G1934" s="205"/>
      <c r="H1934" s="205"/>
    </row>
    <row r="1935" spans="1:8" ht="20.100000000000001" customHeight="1" x14ac:dyDescent="0.2">
      <c r="A1935" s="241"/>
      <c r="B1935" s="227"/>
      <c r="C1935" s="216"/>
      <c r="D1935" s="205"/>
      <c r="E1935" s="205"/>
      <c r="F1935" s="205"/>
      <c r="G1935" s="205"/>
      <c r="H1935" s="205"/>
    </row>
    <row r="1936" spans="1:8" ht="20.100000000000001" customHeight="1" x14ac:dyDescent="0.2">
      <c r="A1936" s="241"/>
      <c r="B1936" s="227"/>
      <c r="C1936" s="216"/>
      <c r="D1936" s="205"/>
      <c r="E1936" s="205"/>
      <c r="F1936" s="205"/>
      <c r="G1936" s="205"/>
      <c r="H1936" s="205"/>
    </row>
    <row r="1937" spans="1:8" ht="20.100000000000001" customHeight="1" x14ac:dyDescent="0.2">
      <c r="A1937" s="241"/>
      <c r="B1937" s="227"/>
      <c r="C1937" s="216"/>
      <c r="D1937" s="205"/>
      <c r="E1937" s="205"/>
      <c r="F1937" s="205"/>
      <c r="G1937" s="205"/>
      <c r="H1937" s="205"/>
    </row>
    <row r="1938" spans="1:8" ht="20.100000000000001" customHeight="1" x14ac:dyDescent="0.2">
      <c r="A1938" s="241"/>
      <c r="B1938" s="227"/>
      <c r="C1938" s="216"/>
      <c r="D1938" s="205"/>
      <c r="E1938" s="205"/>
      <c r="F1938" s="205"/>
      <c r="G1938" s="205"/>
      <c r="H1938" s="205"/>
    </row>
    <row r="1939" spans="1:8" ht="20.100000000000001" customHeight="1" x14ac:dyDescent="0.2">
      <c r="A1939" s="241"/>
      <c r="B1939" s="227"/>
      <c r="C1939" s="216"/>
      <c r="D1939" s="205"/>
      <c r="E1939" s="205"/>
      <c r="F1939" s="205"/>
      <c r="G1939" s="205"/>
      <c r="H1939" s="205"/>
    </row>
    <row r="1940" spans="1:8" ht="20.100000000000001" customHeight="1" x14ac:dyDescent="0.2">
      <c r="A1940" s="241"/>
      <c r="B1940" s="227"/>
      <c r="C1940" s="216"/>
      <c r="D1940" s="205"/>
      <c r="E1940" s="205"/>
      <c r="F1940" s="205"/>
      <c r="G1940" s="205"/>
      <c r="H1940" s="205"/>
    </row>
    <row r="1941" spans="1:8" ht="20.100000000000001" customHeight="1" x14ac:dyDescent="0.2">
      <c r="A1941" s="241"/>
      <c r="B1941" s="227"/>
      <c r="C1941" s="216"/>
      <c r="D1941" s="205"/>
      <c r="E1941" s="205"/>
      <c r="F1941" s="205"/>
      <c r="G1941" s="205"/>
      <c r="H1941" s="205"/>
    </row>
    <row r="1942" spans="1:8" ht="20.100000000000001" customHeight="1" x14ac:dyDescent="0.2">
      <c r="A1942" s="241"/>
      <c r="B1942" s="227"/>
      <c r="C1942" s="216"/>
      <c r="D1942" s="205"/>
      <c r="E1942" s="205"/>
      <c r="F1942" s="205"/>
      <c r="G1942" s="205"/>
      <c r="H1942" s="205"/>
    </row>
    <row r="1943" spans="1:8" ht="20.100000000000001" customHeight="1" x14ac:dyDescent="0.2">
      <c r="A1943" s="241"/>
      <c r="B1943" s="227"/>
      <c r="C1943" s="216"/>
      <c r="D1943" s="205"/>
      <c r="E1943" s="205"/>
      <c r="F1943" s="205"/>
      <c r="G1943" s="205"/>
      <c r="H1943" s="205"/>
    </row>
    <row r="1944" spans="1:8" ht="20.100000000000001" customHeight="1" x14ac:dyDescent="0.2">
      <c r="A1944" s="241"/>
      <c r="B1944" s="227"/>
      <c r="C1944" s="216"/>
      <c r="D1944" s="205"/>
      <c r="E1944" s="205"/>
      <c r="F1944" s="205"/>
      <c r="G1944" s="205"/>
      <c r="H1944" s="205"/>
    </row>
    <row r="1945" spans="1:8" ht="20.100000000000001" customHeight="1" x14ac:dyDescent="0.2">
      <c r="A1945" s="241"/>
      <c r="B1945" s="227"/>
      <c r="C1945" s="216"/>
      <c r="D1945" s="205"/>
      <c r="E1945" s="205"/>
      <c r="F1945" s="205"/>
      <c r="G1945" s="205"/>
      <c r="H1945" s="205"/>
    </row>
    <row r="1946" spans="1:8" ht="20.100000000000001" customHeight="1" x14ac:dyDescent="0.2">
      <c r="A1946" s="241"/>
      <c r="B1946" s="227"/>
      <c r="C1946" s="216"/>
      <c r="D1946" s="205"/>
      <c r="E1946" s="205"/>
      <c r="F1946" s="205"/>
      <c r="G1946" s="205"/>
      <c r="H1946" s="205"/>
    </row>
    <row r="1947" spans="1:8" ht="20.100000000000001" customHeight="1" x14ac:dyDescent="0.2">
      <c r="A1947" s="241"/>
      <c r="B1947" s="227"/>
      <c r="C1947" s="216"/>
      <c r="D1947" s="205"/>
      <c r="E1947" s="205"/>
      <c r="F1947" s="205"/>
      <c r="G1947" s="205"/>
      <c r="H1947" s="205"/>
    </row>
    <row r="1948" spans="1:8" ht="20.100000000000001" customHeight="1" x14ac:dyDescent="0.2">
      <c r="A1948" s="241"/>
      <c r="B1948" s="227"/>
      <c r="C1948" s="216"/>
      <c r="D1948" s="205"/>
      <c r="E1948" s="205"/>
      <c r="F1948" s="205"/>
      <c r="G1948" s="205"/>
      <c r="H1948" s="205"/>
    </row>
    <row r="1949" spans="1:8" ht="20.100000000000001" customHeight="1" x14ac:dyDescent="0.2">
      <c r="A1949" s="241"/>
      <c r="B1949" s="227"/>
      <c r="C1949" s="216"/>
      <c r="D1949" s="205"/>
      <c r="E1949" s="205"/>
      <c r="F1949" s="205"/>
      <c r="G1949" s="205"/>
      <c r="H1949" s="205"/>
    </row>
    <row r="1950" spans="1:8" ht="20.100000000000001" customHeight="1" x14ac:dyDescent="0.2">
      <c r="A1950" s="241"/>
      <c r="B1950" s="227"/>
      <c r="C1950" s="216"/>
      <c r="D1950" s="205"/>
      <c r="E1950" s="205"/>
      <c r="F1950" s="205"/>
      <c r="G1950" s="205"/>
      <c r="H1950" s="205"/>
    </row>
    <row r="1951" spans="1:8" ht="20.100000000000001" customHeight="1" x14ac:dyDescent="0.2">
      <c r="A1951" s="241"/>
      <c r="B1951" s="227"/>
      <c r="C1951" s="216"/>
      <c r="D1951" s="205"/>
      <c r="E1951" s="205"/>
      <c r="F1951" s="205"/>
      <c r="G1951" s="205"/>
      <c r="H1951" s="205"/>
    </row>
    <row r="1952" spans="1:8" ht="20.100000000000001" customHeight="1" x14ac:dyDescent="0.2">
      <c r="A1952" s="241"/>
      <c r="B1952" s="227"/>
      <c r="C1952" s="216"/>
      <c r="D1952" s="205"/>
      <c r="E1952" s="205"/>
      <c r="F1952" s="205"/>
      <c r="G1952" s="205"/>
      <c r="H1952" s="205"/>
    </row>
    <row r="1953" spans="1:8" ht="20.100000000000001" customHeight="1" x14ac:dyDescent="0.2">
      <c r="A1953" s="241"/>
      <c r="B1953" s="227"/>
      <c r="C1953" s="216"/>
      <c r="D1953" s="205"/>
      <c r="E1953" s="205"/>
      <c r="F1953" s="205"/>
      <c r="G1953" s="205"/>
      <c r="H1953" s="205"/>
    </row>
    <row r="1954" spans="1:8" ht="20.100000000000001" customHeight="1" x14ac:dyDescent="0.2">
      <c r="A1954" s="241"/>
      <c r="B1954" s="227"/>
      <c r="C1954" s="216"/>
      <c r="D1954" s="205"/>
      <c r="E1954" s="205"/>
      <c r="F1954" s="205"/>
      <c r="G1954" s="205"/>
      <c r="H1954" s="205"/>
    </row>
    <row r="1955" spans="1:8" ht="20.100000000000001" customHeight="1" x14ac:dyDescent="0.2">
      <c r="A1955" s="241"/>
      <c r="B1955" s="227"/>
      <c r="C1955" s="216"/>
      <c r="D1955" s="205"/>
      <c r="E1955" s="205"/>
      <c r="F1955" s="205"/>
      <c r="G1955" s="205"/>
      <c r="H1955" s="205"/>
    </row>
    <row r="1956" spans="1:8" ht="20.100000000000001" customHeight="1" x14ac:dyDescent="0.2">
      <c r="A1956" s="241"/>
      <c r="B1956" s="227"/>
      <c r="C1956" s="216"/>
      <c r="D1956" s="205"/>
      <c r="E1956" s="205"/>
      <c r="F1956" s="205"/>
      <c r="G1956" s="205"/>
      <c r="H1956" s="205"/>
    </row>
    <row r="1957" spans="1:8" ht="20.100000000000001" customHeight="1" x14ac:dyDescent="0.2">
      <c r="A1957" s="241"/>
      <c r="B1957" s="227"/>
      <c r="C1957" s="216"/>
      <c r="D1957" s="205"/>
      <c r="E1957" s="205"/>
      <c r="F1957" s="205"/>
      <c r="G1957" s="205"/>
      <c r="H1957" s="205"/>
    </row>
    <row r="1958" spans="1:8" ht="20.100000000000001" customHeight="1" x14ac:dyDescent="0.2">
      <c r="A1958" s="241"/>
      <c r="B1958" s="227"/>
      <c r="C1958" s="216"/>
      <c r="D1958" s="205"/>
      <c r="E1958" s="205"/>
      <c r="F1958" s="205"/>
      <c r="G1958" s="205"/>
      <c r="H1958" s="205"/>
    </row>
    <row r="1959" spans="1:8" ht="20.100000000000001" customHeight="1" x14ac:dyDescent="0.2">
      <c r="A1959" s="241"/>
      <c r="B1959" s="227"/>
      <c r="C1959" s="216"/>
      <c r="D1959" s="205"/>
      <c r="E1959" s="205"/>
      <c r="F1959" s="205"/>
      <c r="G1959" s="205"/>
      <c r="H1959" s="205"/>
    </row>
    <row r="1960" spans="1:8" ht="20.100000000000001" customHeight="1" x14ac:dyDescent="0.2">
      <c r="A1960" s="241"/>
      <c r="B1960" s="227"/>
      <c r="C1960" s="216"/>
      <c r="D1960" s="205"/>
      <c r="E1960" s="205"/>
      <c r="F1960" s="205"/>
      <c r="G1960" s="205"/>
      <c r="H1960" s="205"/>
    </row>
    <row r="1961" spans="1:8" ht="20.100000000000001" customHeight="1" x14ac:dyDescent="0.2">
      <c r="A1961" s="241"/>
      <c r="B1961" s="227"/>
      <c r="C1961" s="216"/>
      <c r="D1961" s="205"/>
      <c r="E1961" s="205"/>
      <c r="F1961" s="205"/>
      <c r="G1961" s="205"/>
      <c r="H1961" s="205"/>
    </row>
    <row r="1962" spans="1:8" ht="20.100000000000001" customHeight="1" x14ac:dyDescent="0.2">
      <c r="A1962" s="241"/>
      <c r="B1962" s="227"/>
      <c r="C1962" s="216"/>
      <c r="D1962" s="205"/>
      <c r="E1962" s="205"/>
      <c r="F1962" s="205"/>
      <c r="G1962" s="205"/>
      <c r="H1962" s="205"/>
    </row>
    <row r="1963" spans="1:8" ht="20.100000000000001" customHeight="1" x14ac:dyDescent="0.2">
      <c r="A1963" s="241"/>
      <c r="B1963" s="227"/>
      <c r="C1963" s="216"/>
      <c r="D1963" s="205"/>
      <c r="E1963" s="205"/>
      <c r="F1963" s="205"/>
      <c r="G1963" s="205"/>
      <c r="H1963" s="205"/>
    </row>
    <row r="1964" spans="1:8" ht="20.100000000000001" customHeight="1" x14ac:dyDescent="0.2">
      <c r="A1964" s="241"/>
      <c r="B1964" s="227"/>
      <c r="C1964" s="216"/>
      <c r="D1964" s="205"/>
      <c r="E1964" s="205"/>
      <c r="F1964" s="205"/>
      <c r="G1964" s="205"/>
      <c r="H1964" s="205"/>
    </row>
    <row r="1965" spans="1:8" ht="20.100000000000001" customHeight="1" x14ac:dyDescent="0.2">
      <c r="A1965" s="241"/>
      <c r="B1965" s="227"/>
      <c r="C1965" s="216"/>
      <c r="D1965" s="205"/>
      <c r="E1965" s="205"/>
      <c r="F1965" s="205"/>
      <c r="G1965" s="205"/>
      <c r="H1965" s="205"/>
    </row>
    <row r="1966" spans="1:8" ht="20.100000000000001" customHeight="1" x14ac:dyDescent="0.2">
      <c r="A1966" s="241"/>
      <c r="B1966" s="227"/>
      <c r="C1966" s="216"/>
      <c r="D1966" s="205"/>
      <c r="E1966" s="205"/>
      <c r="F1966" s="205"/>
      <c r="G1966" s="205"/>
      <c r="H1966" s="205"/>
    </row>
    <row r="1967" spans="1:8" ht="20.100000000000001" customHeight="1" x14ac:dyDescent="0.2">
      <c r="A1967" s="241"/>
      <c r="B1967" s="227"/>
      <c r="C1967" s="216"/>
      <c r="D1967" s="205"/>
      <c r="E1967" s="205"/>
      <c r="F1967" s="205"/>
      <c r="G1967" s="205"/>
      <c r="H1967" s="205"/>
    </row>
    <row r="1968" spans="1:8" ht="20.100000000000001" customHeight="1" x14ac:dyDescent="0.2">
      <c r="A1968" s="241"/>
      <c r="B1968" s="227"/>
      <c r="C1968" s="216"/>
      <c r="D1968" s="205"/>
      <c r="E1968" s="205"/>
      <c r="F1968" s="205"/>
      <c r="G1968" s="205"/>
      <c r="H1968" s="205"/>
    </row>
    <row r="1969" spans="1:8" ht="20.100000000000001" customHeight="1" x14ac:dyDescent="0.2">
      <c r="A1969" s="241"/>
      <c r="B1969" s="227"/>
      <c r="C1969" s="216"/>
      <c r="D1969" s="205"/>
      <c r="E1969" s="205"/>
      <c r="F1969" s="205"/>
      <c r="G1969" s="205"/>
      <c r="H1969" s="205"/>
    </row>
    <row r="1970" spans="1:8" ht="20.100000000000001" customHeight="1" x14ac:dyDescent="0.2">
      <c r="A1970" s="241"/>
      <c r="B1970" s="227"/>
      <c r="C1970" s="216"/>
      <c r="D1970" s="205"/>
      <c r="E1970" s="205"/>
      <c r="F1970" s="205"/>
      <c r="G1970" s="205"/>
      <c r="H1970" s="205"/>
    </row>
    <row r="1971" spans="1:8" ht="20.100000000000001" customHeight="1" x14ac:dyDescent="0.2">
      <c r="A1971" s="241"/>
      <c r="B1971" s="227"/>
      <c r="C1971" s="216"/>
      <c r="D1971" s="205"/>
      <c r="E1971" s="205"/>
      <c r="F1971" s="205"/>
      <c r="G1971" s="205"/>
      <c r="H1971" s="205"/>
    </row>
    <row r="1972" spans="1:8" ht="20.100000000000001" customHeight="1" x14ac:dyDescent="0.2">
      <c r="A1972" s="241"/>
      <c r="B1972" s="227"/>
      <c r="C1972" s="216"/>
      <c r="D1972" s="205"/>
      <c r="E1972" s="205"/>
      <c r="F1972" s="205"/>
      <c r="G1972" s="205"/>
      <c r="H1972" s="205"/>
    </row>
    <row r="1973" spans="1:8" ht="20.100000000000001" customHeight="1" x14ac:dyDescent="0.2">
      <c r="A1973" s="241"/>
      <c r="B1973" s="227"/>
      <c r="C1973" s="216"/>
      <c r="D1973" s="205"/>
      <c r="E1973" s="205"/>
      <c r="F1973" s="205"/>
      <c r="G1973" s="205"/>
      <c r="H1973" s="205"/>
    </row>
    <row r="1974" spans="1:8" ht="20.100000000000001" customHeight="1" x14ac:dyDescent="0.2">
      <c r="A1974" s="241"/>
      <c r="B1974" s="227"/>
      <c r="C1974" s="216"/>
      <c r="D1974" s="205"/>
      <c r="E1974" s="205"/>
      <c r="F1974" s="205"/>
      <c r="G1974" s="205"/>
      <c r="H1974" s="205"/>
    </row>
    <row r="1975" spans="1:8" ht="20.100000000000001" customHeight="1" x14ac:dyDescent="0.2">
      <c r="A1975" s="241"/>
      <c r="B1975" s="227"/>
      <c r="C1975" s="216"/>
      <c r="D1975" s="205"/>
      <c r="E1975" s="205"/>
      <c r="F1975" s="205"/>
      <c r="G1975" s="205"/>
      <c r="H1975" s="205"/>
    </row>
    <row r="1976" spans="1:8" ht="20.100000000000001" customHeight="1" x14ac:dyDescent="0.2">
      <c r="A1976" s="241"/>
      <c r="B1976" s="227"/>
      <c r="C1976" s="216"/>
      <c r="D1976" s="205"/>
      <c r="E1976" s="205"/>
      <c r="F1976" s="205"/>
      <c r="G1976" s="205"/>
      <c r="H1976" s="205"/>
    </row>
    <row r="1977" spans="1:8" ht="20.100000000000001" customHeight="1" x14ac:dyDescent="0.2">
      <c r="A1977" s="241"/>
      <c r="B1977" s="227"/>
      <c r="C1977" s="216"/>
      <c r="D1977" s="205"/>
      <c r="E1977" s="205"/>
      <c r="F1977" s="205"/>
      <c r="G1977" s="205"/>
      <c r="H1977" s="205"/>
    </row>
    <row r="1978" spans="1:8" ht="20.100000000000001" customHeight="1" x14ac:dyDescent="0.2">
      <c r="A1978" s="241"/>
      <c r="B1978" s="227"/>
      <c r="C1978" s="216"/>
      <c r="D1978" s="205"/>
      <c r="E1978" s="205"/>
      <c r="F1978" s="205"/>
      <c r="G1978" s="205"/>
      <c r="H1978" s="205"/>
    </row>
    <row r="1979" spans="1:8" ht="20.100000000000001" customHeight="1" x14ac:dyDescent="0.2">
      <c r="A1979" s="241"/>
      <c r="B1979" s="227"/>
      <c r="C1979" s="216"/>
      <c r="D1979" s="205"/>
      <c r="E1979" s="205"/>
      <c r="F1979" s="205"/>
      <c r="G1979" s="205"/>
      <c r="H1979" s="205"/>
    </row>
    <row r="1980" spans="1:8" ht="20.100000000000001" customHeight="1" x14ac:dyDescent="0.2">
      <c r="A1980" s="241"/>
      <c r="B1980" s="227"/>
      <c r="C1980" s="216"/>
      <c r="D1980" s="205"/>
      <c r="E1980" s="205"/>
      <c r="F1980" s="205"/>
      <c r="G1980" s="205"/>
      <c r="H1980" s="205"/>
    </row>
    <row r="1981" spans="1:8" ht="20.100000000000001" customHeight="1" x14ac:dyDescent="0.2">
      <c r="A1981" s="241"/>
      <c r="B1981" s="227"/>
      <c r="C1981" s="216"/>
      <c r="D1981" s="205"/>
      <c r="E1981" s="205"/>
      <c r="F1981" s="205"/>
      <c r="G1981" s="205"/>
      <c r="H1981" s="205"/>
    </row>
    <row r="1982" spans="1:8" ht="20.100000000000001" customHeight="1" x14ac:dyDescent="0.2">
      <c r="A1982" s="241"/>
      <c r="B1982" s="227"/>
      <c r="C1982" s="216"/>
      <c r="D1982" s="205"/>
      <c r="E1982" s="205"/>
      <c r="F1982" s="205"/>
      <c r="G1982" s="205"/>
      <c r="H1982" s="205"/>
    </row>
    <row r="1983" spans="1:8" ht="20.100000000000001" customHeight="1" x14ac:dyDescent="0.2">
      <c r="A1983" s="241"/>
      <c r="B1983" s="227"/>
      <c r="C1983" s="216"/>
      <c r="D1983" s="205"/>
      <c r="E1983" s="205"/>
      <c r="F1983" s="205"/>
      <c r="G1983" s="205"/>
      <c r="H1983" s="205"/>
    </row>
    <row r="1984" spans="1:8" ht="20.100000000000001" customHeight="1" x14ac:dyDescent="0.2">
      <c r="A1984" s="241"/>
      <c r="B1984" s="227"/>
      <c r="C1984" s="216"/>
      <c r="D1984" s="205"/>
      <c r="E1984" s="205"/>
      <c r="F1984" s="205"/>
      <c r="G1984" s="205"/>
      <c r="H1984" s="205"/>
    </row>
    <row r="1985" spans="1:8" ht="20.100000000000001" customHeight="1" x14ac:dyDescent="0.2">
      <c r="A1985" s="241"/>
      <c r="B1985" s="227"/>
      <c r="C1985" s="216"/>
      <c r="D1985" s="205"/>
      <c r="E1985" s="205"/>
      <c r="F1985" s="205"/>
      <c r="G1985" s="205"/>
      <c r="H1985" s="205"/>
    </row>
    <row r="1986" spans="1:8" ht="20.100000000000001" customHeight="1" x14ac:dyDescent="0.2">
      <c r="A1986" s="241"/>
      <c r="B1986" s="227"/>
      <c r="C1986" s="216"/>
      <c r="D1986" s="205"/>
      <c r="E1986" s="205"/>
      <c r="F1986" s="205"/>
      <c r="G1986" s="205"/>
      <c r="H1986" s="205"/>
    </row>
    <row r="1987" spans="1:8" ht="20.100000000000001" customHeight="1" x14ac:dyDescent="0.2">
      <c r="A1987" s="241"/>
      <c r="B1987" s="227"/>
      <c r="C1987" s="216"/>
      <c r="D1987" s="205"/>
      <c r="E1987" s="205"/>
      <c r="F1987" s="205"/>
      <c r="G1987" s="205"/>
      <c r="H1987" s="205"/>
    </row>
    <row r="1988" spans="1:8" ht="20.100000000000001" customHeight="1" x14ac:dyDescent="0.2">
      <c r="A1988" s="241"/>
      <c r="B1988" s="227"/>
      <c r="C1988" s="216"/>
      <c r="D1988" s="205"/>
      <c r="E1988" s="205"/>
      <c r="F1988" s="205"/>
      <c r="G1988" s="205"/>
      <c r="H1988" s="205"/>
    </row>
    <row r="1989" spans="1:8" ht="20.100000000000001" customHeight="1" x14ac:dyDescent="0.2">
      <c r="A1989" s="241"/>
      <c r="B1989" s="227"/>
      <c r="C1989" s="216"/>
      <c r="D1989" s="205"/>
      <c r="E1989" s="205"/>
      <c r="F1989" s="205"/>
      <c r="G1989" s="205"/>
      <c r="H1989" s="205"/>
    </row>
    <row r="1990" spans="1:8" ht="20.100000000000001" customHeight="1" x14ac:dyDescent="0.2">
      <c r="A1990" s="241"/>
      <c r="B1990" s="227"/>
      <c r="C1990" s="216"/>
      <c r="D1990" s="205"/>
      <c r="E1990" s="205"/>
      <c r="F1990" s="205"/>
      <c r="G1990" s="205"/>
      <c r="H1990" s="205"/>
    </row>
    <row r="1991" spans="1:8" ht="20.100000000000001" customHeight="1" x14ac:dyDescent="0.2">
      <c r="A1991" s="241"/>
      <c r="B1991" s="227"/>
      <c r="C1991" s="216"/>
      <c r="D1991" s="205"/>
      <c r="E1991" s="205"/>
      <c r="F1991" s="205"/>
      <c r="G1991" s="205"/>
      <c r="H1991" s="205"/>
    </row>
    <row r="1992" spans="1:8" ht="20.100000000000001" customHeight="1" x14ac:dyDescent="0.2">
      <c r="A1992" s="241"/>
      <c r="B1992" s="227"/>
      <c r="C1992" s="216"/>
      <c r="D1992" s="205"/>
      <c r="E1992" s="205"/>
      <c r="F1992" s="205"/>
      <c r="G1992" s="205"/>
      <c r="H1992" s="205"/>
    </row>
    <row r="1993" spans="1:8" ht="20.100000000000001" customHeight="1" x14ac:dyDescent="0.2">
      <c r="A1993" s="241"/>
      <c r="B1993" s="227"/>
      <c r="C1993" s="216"/>
      <c r="D1993" s="205"/>
      <c r="E1993" s="205"/>
      <c r="F1993" s="205"/>
      <c r="G1993" s="205"/>
      <c r="H1993" s="205"/>
    </row>
    <row r="1994" spans="1:8" ht="20.100000000000001" customHeight="1" x14ac:dyDescent="0.2">
      <c r="A1994" s="241"/>
      <c r="B1994" s="227"/>
      <c r="C1994" s="216"/>
      <c r="D1994" s="205"/>
      <c r="E1994" s="205"/>
      <c r="F1994" s="205"/>
      <c r="G1994" s="205"/>
      <c r="H1994" s="205"/>
    </row>
    <row r="1995" spans="1:8" ht="20.100000000000001" customHeight="1" x14ac:dyDescent="0.2">
      <c r="A1995" s="241"/>
      <c r="B1995" s="227"/>
      <c r="C1995" s="216"/>
      <c r="D1995" s="205"/>
      <c r="E1995" s="205"/>
      <c r="F1995" s="205"/>
      <c r="G1995" s="205"/>
      <c r="H1995" s="205"/>
    </row>
    <row r="1996" spans="1:8" ht="20.100000000000001" customHeight="1" x14ac:dyDescent="0.2">
      <c r="A1996" s="241"/>
      <c r="B1996" s="227"/>
      <c r="C1996" s="216"/>
      <c r="D1996" s="205"/>
      <c r="E1996" s="205"/>
      <c r="F1996" s="205"/>
      <c r="G1996" s="205"/>
      <c r="H1996" s="205"/>
    </row>
    <row r="1997" spans="1:8" ht="20.100000000000001" customHeight="1" x14ac:dyDescent="0.2">
      <c r="A1997" s="241"/>
      <c r="B1997" s="227"/>
      <c r="C1997" s="216"/>
      <c r="D1997" s="205"/>
      <c r="E1997" s="205"/>
      <c r="F1997" s="205"/>
      <c r="G1997" s="205"/>
      <c r="H1997" s="205"/>
    </row>
    <row r="1998" spans="1:8" ht="20.100000000000001" customHeight="1" x14ac:dyDescent="0.2">
      <c r="A1998" s="241"/>
      <c r="B1998" s="227"/>
      <c r="C1998" s="216"/>
      <c r="D1998" s="205"/>
      <c r="E1998" s="205"/>
      <c r="F1998" s="205"/>
      <c r="G1998" s="205"/>
      <c r="H1998" s="205"/>
    </row>
    <row r="1999" spans="1:8" ht="20.100000000000001" customHeight="1" x14ac:dyDescent="0.2">
      <c r="A1999" s="241"/>
      <c r="B1999" s="227"/>
      <c r="C1999" s="216"/>
      <c r="D1999" s="205"/>
      <c r="E1999" s="205"/>
      <c r="F1999" s="205"/>
      <c r="G1999" s="205"/>
      <c r="H1999" s="205"/>
    </row>
    <row r="2000" spans="1:8" ht="20.100000000000001" customHeight="1" x14ac:dyDescent="0.2">
      <c r="A2000" s="241"/>
      <c r="B2000" s="227"/>
      <c r="C2000" s="216"/>
      <c r="D2000" s="205"/>
      <c r="E2000" s="205"/>
      <c r="F2000" s="205"/>
      <c r="G2000" s="205"/>
      <c r="H2000" s="205"/>
    </row>
    <row r="2001" spans="1:8" ht="20.100000000000001" customHeight="1" x14ac:dyDescent="0.2">
      <c r="A2001" s="241"/>
      <c r="B2001" s="227"/>
      <c r="C2001" s="216"/>
      <c r="D2001" s="205"/>
      <c r="E2001" s="205"/>
      <c r="F2001" s="205"/>
      <c r="G2001" s="205"/>
      <c r="H2001" s="205"/>
    </row>
    <row r="2002" spans="1:8" ht="20.100000000000001" customHeight="1" x14ac:dyDescent="0.2">
      <c r="A2002" s="241"/>
      <c r="B2002" s="227"/>
      <c r="C2002" s="216"/>
      <c r="D2002" s="205"/>
      <c r="E2002" s="205"/>
      <c r="F2002" s="205"/>
      <c r="G2002" s="205"/>
      <c r="H2002" s="205"/>
    </row>
    <row r="2003" spans="1:8" ht="20.100000000000001" customHeight="1" x14ac:dyDescent="0.2">
      <c r="A2003" s="241"/>
      <c r="B2003" s="227"/>
      <c r="C2003" s="216"/>
      <c r="D2003" s="205"/>
      <c r="E2003" s="205"/>
      <c r="F2003" s="205"/>
      <c r="G2003" s="205"/>
      <c r="H2003" s="205"/>
    </row>
    <row r="2004" spans="1:8" ht="20.100000000000001" customHeight="1" x14ac:dyDescent="0.2">
      <c r="A2004" s="241"/>
      <c r="B2004" s="227"/>
      <c r="C2004" s="216"/>
      <c r="D2004" s="205"/>
      <c r="E2004" s="205"/>
      <c r="F2004" s="205"/>
      <c r="G2004" s="205"/>
      <c r="H2004" s="205"/>
    </row>
    <row r="2005" spans="1:8" ht="20.100000000000001" customHeight="1" x14ac:dyDescent="0.2">
      <c r="A2005" s="241"/>
      <c r="B2005" s="227"/>
      <c r="C2005" s="216"/>
      <c r="D2005" s="205"/>
      <c r="E2005" s="205"/>
      <c r="F2005" s="205"/>
      <c r="G2005" s="205"/>
      <c r="H2005" s="205"/>
    </row>
    <row r="2006" spans="1:8" ht="20.100000000000001" customHeight="1" x14ac:dyDescent="0.2">
      <c r="A2006" s="241"/>
      <c r="B2006" s="227"/>
      <c r="C2006" s="216"/>
      <c r="D2006" s="205"/>
      <c r="E2006" s="205"/>
      <c r="F2006" s="205"/>
      <c r="G2006" s="205"/>
      <c r="H2006" s="205"/>
    </row>
    <row r="2007" spans="1:8" ht="20.100000000000001" customHeight="1" x14ac:dyDescent="0.2">
      <c r="A2007" s="241"/>
      <c r="B2007" s="227"/>
      <c r="C2007" s="216"/>
      <c r="D2007" s="205"/>
      <c r="E2007" s="205"/>
      <c r="F2007" s="205"/>
      <c r="G2007" s="205"/>
      <c r="H2007" s="205"/>
    </row>
    <row r="2008" spans="1:8" ht="20.100000000000001" customHeight="1" x14ac:dyDescent="0.2">
      <c r="A2008" s="241"/>
      <c r="B2008" s="227"/>
      <c r="C2008" s="216"/>
      <c r="D2008" s="205"/>
      <c r="E2008" s="205"/>
      <c r="F2008" s="205"/>
      <c r="G2008" s="205"/>
      <c r="H2008" s="205"/>
    </row>
    <row r="2009" spans="1:8" ht="20.100000000000001" customHeight="1" x14ac:dyDescent="0.2">
      <c r="A2009" s="241"/>
      <c r="B2009" s="227"/>
      <c r="C2009" s="216"/>
      <c r="D2009" s="205"/>
      <c r="E2009" s="205"/>
      <c r="F2009" s="205"/>
      <c r="G2009" s="205"/>
      <c r="H2009" s="205"/>
    </row>
    <row r="2010" spans="1:8" ht="20.100000000000001" customHeight="1" x14ac:dyDescent="0.2">
      <c r="A2010" s="241"/>
      <c r="B2010" s="227"/>
      <c r="C2010" s="216"/>
      <c r="D2010" s="205"/>
      <c r="E2010" s="205"/>
      <c r="F2010" s="205"/>
      <c r="G2010" s="205"/>
      <c r="H2010" s="205"/>
    </row>
    <row r="2011" spans="1:8" ht="20.100000000000001" customHeight="1" x14ac:dyDescent="0.2">
      <c r="A2011" s="241"/>
      <c r="B2011" s="227"/>
      <c r="C2011" s="216"/>
      <c r="D2011" s="205"/>
      <c r="E2011" s="205"/>
      <c r="F2011" s="205"/>
      <c r="G2011" s="205"/>
      <c r="H2011" s="205"/>
    </row>
    <row r="2012" spans="1:8" ht="20.100000000000001" customHeight="1" x14ac:dyDescent="0.2">
      <c r="A2012" s="241"/>
      <c r="B2012" s="227"/>
      <c r="C2012" s="216"/>
      <c r="D2012" s="205"/>
      <c r="E2012" s="205"/>
      <c r="F2012" s="205"/>
      <c r="G2012" s="205"/>
      <c r="H2012" s="205"/>
    </row>
    <row r="2013" spans="1:8" ht="20.100000000000001" customHeight="1" x14ac:dyDescent="0.2">
      <c r="A2013" s="241"/>
      <c r="B2013" s="227"/>
      <c r="C2013" s="216"/>
      <c r="D2013" s="205"/>
      <c r="E2013" s="205"/>
      <c r="F2013" s="205"/>
      <c r="G2013" s="205"/>
      <c r="H2013" s="205"/>
    </row>
    <row r="2014" spans="1:8" ht="20.100000000000001" customHeight="1" x14ac:dyDescent="0.2">
      <c r="A2014" s="241"/>
      <c r="B2014" s="227"/>
      <c r="C2014" s="216"/>
      <c r="D2014" s="205"/>
      <c r="E2014" s="205"/>
      <c r="F2014" s="205"/>
      <c r="G2014" s="205"/>
      <c r="H2014" s="205"/>
    </row>
    <row r="2015" spans="1:8" ht="20.100000000000001" customHeight="1" x14ac:dyDescent="0.2">
      <c r="A2015" s="241"/>
      <c r="B2015" s="227"/>
      <c r="C2015" s="216"/>
      <c r="D2015" s="205"/>
      <c r="E2015" s="205"/>
      <c r="F2015" s="205"/>
      <c r="G2015" s="205"/>
      <c r="H2015" s="205"/>
    </row>
    <row r="2016" spans="1:8" ht="20.100000000000001" customHeight="1" x14ac:dyDescent="0.2">
      <c r="A2016" s="241"/>
      <c r="B2016" s="227"/>
      <c r="C2016" s="216"/>
      <c r="D2016" s="205"/>
      <c r="E2016" s="205"/>
      <c r="F2016" s="205"/>
      <c r="G2016" s="205"/>
      <c r="H2016" s="205"/>
    </row>
    <row r="2017" spans="1:8" ht="20.100000000000001" customHeight="1" x14ac:dyDescent="0.2">
      <c r="A2017" s="241"/>
      <c r="B2017" s="227"/>
      <c r="C2017" s="216"/>
      <c r="D2017" s="205"/>
      <c r="E2017" s="205"/>
      <c r="F2017" s="205"/>
      <c r="G2017" s="205"/>
      <c r="H2017" s="205"/>
    </row>
    <row r="2018" spans="1:8" ht="20.100000000000001" customHeight="1" x14ac:dyDescent="0.2">
      <c r="A2018" s="241"/>
      <c r="B2018" s="227"/>
      <c r="C2018" s="216"/>
      <c r="D2018" s="205"/>
      <c r="E2018" s="205"/>
      <c r="F2018" s="205"/>
      <c r="G2018" s="205"/>
      <c r="H2018" s="205"/>
    </row>
    <row r="2019" spans="1:8" ht="20.100000000000001" customHeight="1" x14ac:dyDescent="0.2">
      <c r="A2019" s="241"/>
      <c r="B2019" s="227"/>
      <c r="C2019" s="216"/>
      <c r="D2019" s="205"/>
      <c r="E2019" s="205"/>
      <c r="F2019" s="205"/>
      <c r="G2019" s="205"/>
      <c r="H2019" s="205"/>
    </row>
    <row r="2020" spans="1:8" ht="20.100000000000001" customHeight="1" x14ac:dyDescent="0.2">
      <c r="A2020" s="241"/>
      <c r="B2020" s="227"/>
      <c r="C2020" s="216"/>
      <c r="D2020" s="205"/>
      <c r="E2020" s="205"/>
      <c r="F2020" s="205"/>
      <c r="G2020" s="205"/>
      <c r="H2020" s="205"/>
    </row>
    <row r="2021" spans="1:8" ht="20.100000000000001" customHeight="1" x14ac:dyDescent="0.2">
      <c r="A2021" s="241"/>
      <c r="B2021" s="227"/>
      <c r="C2021" s="216"/>
      <c r="D2021" s="205"/>
      <c r="E2021" s="205"/>
      <c r="F2021" s="205"/>
      <c r="G2021" s="205"/>
      <c r="H2021" s="205"/>
    </row>
    <row r="2022" spans="1:8" ht="20.100000000000001" customHeight="1" x14ac:dyDescent="0.2">
      <c r="A2022" s="241"/>
      <c r="B2022" s="227"/>
      <c r="C2022" s="216"/>
      <c r="D2022" s="205"/>
      <c r="E2022" s="205"/>
      <c r="F2022" s="205"/>
      <c r="G2022" s="205"/>
      <c r="H2022" s="205"/>
    </row>
    <row r="2023" spans="1:8" ht="20.100000000000001" customHeight="1" x14ac:dyDescent="0.2">
      <c r="A2023" s="241"/>
      <c r="B2023" s="227"/>
      <c r="C2023" s="216"/>
      <c r="D2023" s="205"/>
      <c r="E2023" s="205"/>
      <c r="F2023" s="205"/>
      <c r="G2023" s="205"/>
      <c r="H2023" s="205"/>
    </row>
    <row r="2024" spans="1:8" ht="20.100000000000001" customHeight="1" x14ac:dyDescent="0.2">
      <c r="A2024" s="241"/>
      <c r="B2024" s="227"/>
      <c r="C2024" s="216"/>
      <c r="D2024" s="205"/>
      <c r="E2024" s="205"/>
      <c r="F2024" s="205"/>
      <c r="G2024" s="205"/>
      <c r="H2024" s="205"/>
    </row>
    <row r="2025" spans="1:8" ht="20.100000000000001" customHeight="1" x14ac:dyDescent="0.2">
      <c r="A2025" s="241"/>
      <c r="B2025" s="227"/>
      <c r="C2025" s="216"/>
      <c r="D2025" s="205"/>
      <c r="E2025" s="205"/>
      <c r="F2025" s="205"/>
      <c r="G2025" s="205"/>
      <c r="H2025" s="205"/>
    </row>
    <row r="2026" spans="1:8" ht="20.100000000000001" customHeight="1" x14ac:dyDescent="0.2">
      <c r="A2026" s="241"/>
      <c r="B2026" s="227"/>
      <c r="C2026" s="216"/>
      <c r="D2026" s="205"/>
      <c r="E2026" s="205"/>
      <c r="F2026" s="205"/>
      <c r="G2026" s="205"/>
      <c r="H2026" s="205"/>
    </row>
    <row r="2027" spans="1:8" ht="20.100000000000001" customHeight="1" x14ac:dyDescent="0.2">
      <c r="A2027" s="241"/>
      <c r="B2027" s="227"/>
      <c r="C2027" s="216"/>
      <c r="D2027" s="205"/>
      <c r="E2027" s="205"/>
      <c r="F2027" s="205"/>
      <c r="G2027" s="205"/>
      <c r="H2027" s="205"/>
    </row>
    <row r="2028" spans="1:8" ht="20.100000000000001" customHeight="1" x14ac:dyDescent="0.2">
      <c r="A2028" s="241"/>
      <c r="B2028" s="227"/>
      <c r="C2028" s="216"/>
      <c r="D2028" s="205"/>
      <c r="E2028" s="205"/>
      <c r="F2028" s="205"/>
      <c r="G2028" s="205"/>
      <c r="H2028" s="205"/>
    </row>
    <row r="2029" spans="1:8" ht="20.100000000000001" customHeight="1" x14ac:dyDescent="0.2">
      <c r="A2029" s="241"/>
      <c r="B2029" s="227"/>
      <c r="C2029" s="216"/>
      <c r="D2029" s="205"/>
      <c r="E2029" s="205"/>
      <c r="F2029" s="205"/>
      <c r="G2029" s="205"/>
      <c r="H2029" s="205"/>
    </row>
    <row r="2030" spans="1:8" ht="20.100000000000001" customHeight="1" x14ac:dyDescent="0.2">
      <c r="A2030" s="241"/>
      <c r="B2030" s="227"/>
      <c r="C2030" s="216"/>
      <c r="D2030" s="205"/>
      <c r="E2030" s="205"/>
      <c r="F2030" s="205"/>
      <c r="G2030" s="205"/>
      <c r="H2030" s="205"/>
    </row>
    <row r="2031" spans="1:8" ht="20.100000000000001" customHeight="1" x14ac:dyDescent="0.2">
      <c r="A2031" s="241"/>
      <c r="B2031" s="227"/>
      <c r="C2031" s="216"/>
      <c r="D2031" s="205"/>
      <c r="E2031" s="205"/>
      <c r="F2031" s="205"/>
      <c r="G2031" s="205"/>
      <c r="H2031" s="205"/>
    </row>
    <row r="2032" spans="1:8" ht="20.100000000000001" customHeight="1" x14ac:dyDescent="0.2">
      <c r="A2032" s="241"/>
      <c r="B2032" s="227"/>
      <c r="C2032" s="216"/>
      <c r="D2032" s="205"/>
      <c r="E2032" s="205"/>
      <c r="F2032" s="205"/>
      <c r="G2032" s="205"/>
      <c r="H2032" s="205"/>
    </row>
    <row r="2033" spans="1:8" ht="20.100000000000001" customHeight="1" x14ac:dyDescent="0.2">
      <c r="A2033" s="241"/>
      <c r="B2033" s="227"/>
      <c r="C2033" s="216"/>
      <c r="D2033" s="205"/>
      <c r="E2033" s="205"/>
      <c r="F2033" s="205"/>
      <c r="G2033" s="205"/>
      <c r="H2033" s="205"/>
    </row>
    <row r="2034" spans="1:8" ht="20.100000000000001" customHeight="1" x14ac:dyDescent="0.2">
      <c r="A2034" s="241"/>
      <c r="B2034" s="227"/>
      <c r="C2034" s="216"/>
      <c r="D2034" s="205"/>
      <c r="E2034" s="205"/>
      <c r="F2034" s="205"/>
      <c r="G2034" s="205"/>
      <c r="H2034" s="205"/>
    </row>
    <row r="2035" spans="1:8" ht="20.100000000000001" customHeight="1" x14ac:dyDescent="0.2">
      <c r="A2035" s="241"/>
      <c r="B2035" s="227"/>
      <c r="C2035" s="216"/>
      <c r="D2035" s="205"/>
      <c r="E2035" s="205"/>
      <c r="F2035" s="205"/>
      <c r="G2035" s="205"/>
      <c r="H2035" s="205"/>
    </row>
    <row r="2036" spans="1:8" ht="20.100000000000001" customHeight="1" x14ac:dyDescent="0.2">
      <c r="A2036" s="241"/>
      <c r="B2036" s="227"/>
      <c r="C2036" s="216"/>
      <c r="D2036" s="205"/>
      <c r="E2036" s="205"/>
      <c r="F2036" s="205"/>
      <c r="G2036" s="205"/>
      <c r="H2036" s="205"/>
    </row>
    <row r="2037" spans="1:8" ht="20.100000000000001" customHeight="1" x14ac:dyDescent="0.2">
      <c r="A2037" s="241"/>
      <c r="B2037" s="227"/>
      <c r="C2037" s="216"/>
      <c r="D2037" s="205"/>
      <c r="E2037" s="205"/>
      <c r="F2037" s="205"/>
      <c r="G2037" s="205"/>
      <c r="H2037" s="205"/>
    </row>
    <row r="2038" spans="1:8" ht="20.100000000000001" customHeight="1" x14ac:dyDescent="0.2">
      <c r="A2038" s="241"/>
      <c r="B2038" s="227"/>
      <c r="C2038" s="216"/>
      <c r="D2038" s="205"/>
      <c r="E2038" s="205"/>
      <c r="F2038" s="205"/>
      <c r="G2038" s="205"/>
      <c r="H2038" s="205"/>
    </row>
    <row r="2039" spans="1:8" ht="20.100000000000001" customHeight="1" x14ac:dyDescent="0.2">
      <c r="A2039" s="241"/>
      <c r="B2039" s="227"/>
      <c r="C2039" s="216"/>
      <c r="D2039" s="205"/>
      <c r="E2039" s="205"/>
      <c r="F2039" s="205"/>
      <c r="G2039" s="205"/>
      <c r="H2039" s="205"/>
    </row>
    <row r="2040" spans="1:8" ht="20.100000000000001" customHeight="1" x14ac:dyDescent="0.2">
      <c r="A2040" s="241"/>
      <c r="B2040" s="227"/>
      <c r="C2040" s="216"/>
      <c r="D2040" s="205"/>
      <c r="E2040" s="205"/>
      <c r="F2040" s="205"/>
      <c r="G2040" s="205"/>
      <c r="H2040" s="205"/>
    </row>
    <row r="2041" spans="1:8" ht="20.100000000000001" customHeight="1" x14ac:dyDescent="0.2">
      <c r="A2041" s="241"/>
      <c r="B2041" s="227"/>
      <c r="C2041" s="216"/>
      <c r="D2041" s="205"/>
      <c r="E2041" s="205"/>
      <c r="F2041" s="205"/>
      <c r="G2041" s="205"/>
      <c r="H2041" s="205"/>
    </row>
    <row r="2042" spans="1:8" ht="20.100000000000001" customHeight="1" x14ac:dyDescent="0.2">
      <c r="A2042" s="241"/>
      <c r="B2042" s="227"/>
      <c r="C2042" s="216"/>
      <c r="D2042" s="205"/>
      <c r="E2042" s="205"/>
      <c r="F2042" s="205"/>
      <c r="G2042" s="205"/>
      <c r="H2042" s="205"/>
    </row>
    <row r="2043" spans="1:8" ht="20.100000000000001" customHeight="1" x14ac:dyDescent="0.2">
      <c r="A2043" s="241"/>
      <c r="B2043" s="227"/>
      <c r="C2043" s="216"/>
      <c r="D2043" s="205"/>
      <c r="E2043" s="205"/>
      <c r="F2043" s="205"/>
      <c r="G2043" s="205"/>
      <c r="H2043" s="205"/>
    </row>
    <row r="2044" spans="1:8" ht="20.100000000000001" customHeight="1" x14ac:dyDescent="0.2">
      <c r="A2044" s="241"/>
      <c r="B2044" s="227"/>
      <c r="C2044" s="216"/>
      <c r="D2044" s="205"/>
      <c r="E2044" s="205"/>
      <c r="F2044" s="205"/>
      <c r="G2044" s="205"/>
      <c r="H2044" s="205"/>
    </row>
    <row r="2045" spans="1:8" ht="20.100000000000001" customHeight="1" x14ac:dyDescent="0.2">
      <c r="A2045" s="241"/>
      <c r="B2045" s="227"/>
      <c r="C2045" s="216"/>
      <c r="D2045" s="205"/>
      <c r="E2045" s="205"/>
      <c r="F2045" s="205"/>
      <c r="G2045" s="205"/>
      <c r="H2045" s="205"/>
    </row>
    <row r="2046" spans="1:8" ht="20.100000000000001" customHeight="1" x14ac:dyDescent="0.2">
      <c r="A2046" s="241"/>
      <c r="B2046" s="227"/>
      <c r="C2046" s="216"/>
      <c r="D2046" s="205"/>
      <c r="E2046" s="205"/>
      <c r="F2046" s="205"/>
      <c r="G2046" s="205"/>
      <c r="H2046" s="205"/>
    </row>
    <row r="2047" spans="1:8" ht="20.100000000000001" customHeight="1" x14ac:dyDescent="0.2">
      <c r="A2047" s="241"/>
      <c r="B2047" s="227"/>
      <c r="C2047" s="216"/>
      <c r="D2047" s="205"/>
      <c r="E2047" s="205"/>
      <c r="F2047" s="205"/>
      <c r="G2047" s="205"/>
      <c r="H2047" s="205"/>
    </row>
    <row r="2048" spans="1:8" ht="20.100000000000001" customHeight="1" x14ac:dyDescent="0.2">
      <c r="A2048" s="241"/>
      <c r="B2048" s="227"/>
      <c r="C2048" s="216"/>
      <c r="D2048" s="205"/>
      <c r="E2048" s="205"/>
      <c r="F2048" s="205"/>
      <c r="G2048" s="205"/>
      <c r="H2048" s="205"/>
    </row>
    <row r="2049" spans="1:8" ht="20.100000000000001" customHeight="1" x14ac:dyDescent="0.2">
      <c r="A2049" s="241"/>
      <c r="B2049" s="227"/>
      <c r="C2049" s="216"/>
      <c r="D2049" s="205"/>
      <c r="E2049" s="205"/>
      <c r="F2049" s="205"/>
      <c r="G2049" s="205"/>
      <c r="H2049" s="205"/>
    </row>
    <row r="2050" spans="1:8" ht="20.100000000000001" customHeight="1" x14ac:dyDescent="0.2">
      <c r="A2050" s="241"/>
      <c r="B2050" s="227"/>
      <c r="C2050" s="216"/>
      <c r="D2050" s="205"/>
      <c r="E2050" s="205"/>
      <c r="F2050" s="205"/>
      <c r="G2050" s="205"/>
      <c r="H2050" s="205"/>
    </row>
    <row r="2051" spans="1:8" ht="20.100000000000001" customHeight="1" x14ac:dyDescent="0.2">
      <c r="A2051" s="241"/>
      <c r="B2051" s="227"/>
      <c r="C2051" s="216"/>
      <c r="D2051" s="205"/>
      <c r="E2051" s="205"/>
      <c r="F2051" s="205"/>
      <c r="G2051" s="205"/>
      <c r="H2051" s="205"/>
    </row>
    <row r="2052" spans="1:8" ht="20.100000000000001" customHeight="1" x14ac:dyDescent="0.2">
      <c r="A2052" s="241"/>
      <c r="B2052" s="227"/>
      <c r="C2052" s="216"/>
      <c r="D2052" s="205"/>
      <c r="E2052" s="205"/>
      <c r="F2052" s="205"/>
      <c r="G2052" s="205"/>
      <c r="H2052" s="205"/>
    </row>
    <row r="2053" spans="1:8" ht="20.100000000000001" customHeight="1" x14ac:dyDescent="0.2">
      <c r="A2053" s="241"/>
      <c r="B2053" s="227"/>
      <c r="C2053" s="216"/>
      <c r="D2053" s="205"/>
      <c r="E2053" s="205"/>
      <c r="F2053" s="205"/>
      <c r="G2053" s="205"/>
      <c r="H2053" s="205"/>
    </row>
    <row r="2054" spans="1:8" ht="20.100000000000001" customHeight="1" x14ac:dyDescent="0.2">
      <c r="A2054" s="241"/>
      <c r="B2054" s="227"/>
      <c r="C2054" s="216"/>
      <c r="D2054" s="205"/>
      <c r="E2054" s="205"/>
      <c r="F2054" s="205"/>
      <c r="G2054" s="205"/>
      <c r="H2054" s="205"/>
    </row>
    <row r="2055" spans="1:8" ht="20.100000000000001" customHeight="1" x14ac:dyDescent="0.2">
      <c r="A2055" s="241"/>
      <c r="B2055" s="227"/>
      <c r="C2055" s="216"/>
      <c r="D2055" s="205"/>
      <c r="E2055" s="205"/>
      <c r="F2055" s="205"/>
      <c r="G2055" s="205"/>
      <c r="H2055" s="205"/>
    </row>
    <row r="2056" spans="1:8" ht="20.100000000000001" customHeight="1" x14ac:dyDescent="0.2">
      <c r="A2056" s="241"/>
      <c r="B2056" s="227"/>
      <c r="C2056" s="216"/>
      <c r="D2056" s="205"/>
      <c r="E2056" s="205"/>
      <c r="F2056" s="205"/>
      <c r="G2056" s="205"/>
      <c r="H2056" s="205"/>
    </row>
    <row r="2057" spans="1:8" ht="20.100000000000001" customHeight="1" x14ac:dyDescent="0.2">
      <c r="A2057" s="241"/>
      <c r="B2057" s="227"/>
      <c r="C2057" s="216"/>
      <c r="D2057" s="205"/>
      <c r="E2057" s="205"/>
      <c r="F2057" s="205"/>
      <c r="G2057" s="205"/>
      <c r="H2057" s="205"/>
    </row>
    <row r="2058" spans="1:8" ht="20.100000000000001" customHeight="1" x14ac:dyDescent="0.2">
      <c r="A2058" s="241"/>
      <c r="B2058" s="227"/>
      <c r="C2058" s="216"/>
      <c r="D2058" s="205"/>
      <c r="E2058" s="205"/>
      <c r="F2058" s="205"/>
      <c r="G2058" s="205"/>
      <c r="H2058" s="205"/>
    </row>
    <row r="2059" spans="1:8" ht="20.100000000000001" customHeight="1" x14ac:dyDescent="0.2">
      <c r="A2059" s="241"/>
      <c r="B2059" s="227"/>
      <c r="C2059" s="216"/>
      <c r="D2059" s="205"/>
      <c r="E2059" s="205"/>
      <c r="F2059" s="205"/>
      <c r="G2059" s="205"/>
      <c r="H2059" s="205"/>
    </row>
    <row r="2060" spans="1:8" ht="20.100000000000001" customHeight="1" x14ac:dyDescent="0.2">
      <c r="A2060" s="241"/>
      <c r="B2060" s="227"/>
      <c r="C2060" s="216"/>
      <c r="D2060" s="205"/>
      <c r="E2060" s="205"/>
      <c r="F2060" s="205"/>
      <c r="G2060" s="205"/>
      <c r="H2060" s="205"/>
    </row>
    <row r="2061" spans="1:8" ht="20.100000000000001" customHeight="1" x14ac:dyDescent="0.2">
      <c r="A2061" s="241"/>
      <c r="B2061" s="227"/>
      <c r="C2061" s="216"/>
      <c r="D2061" s="205"/>
      <c r="E2061" s="205"/>
      <c r="F2061" s="205"/>
      <c r="G2061" s="205"/>
      <c r="H2061" s="205"/>
    </row>
    <row r="2062" spans="1:8" ht="20.100000000000001" customHeight="1" x14ac:dyDescent="0.2">
      <c r="A2062" s="241"/>
      <c r="B2062" s="227"/>
      <c r="C2062" s="216"/>
      <c r="D2062" s="205"/>
      <c r="E2062" s="205"/>
      <c r="F2062" s="205"/>
      <c r="G2062" s="205"/>
      <c r="H2062" s="205"/>
    </row>
    <row r="2063" spans="1:8" ht="20.100000000000001" customHeight="1" x14ac:dyDescent="0.2">
      <c r="A2063" s="241"/>
      <c r="B2063" s="227"/>
      <c r="C2063" s="216"/>
      <c r="D2063" s="205"/>
      <c r="E2063" s="205"/>
      <c r="F2063" s="205"/>
      <c r="G2063" s="205"/>
      <c r="H2063" s="205"/>
    </row>
    <row r="2064" spans="1:8" ht="20.100000000000001" customHeight="1" x14ac:dyDescent="0.2">
      <c r="A2064" s="241"/>
      <c r="B2064" s="227"/>
      <c r="C2064" s="216"/>
      <c r="D2064" s="205"/>
      <c r="E2064" s="205"/>
      <c r="F2064" s="205"/>
      <c r="G2064" s="205"/>
      <c r="H2064" s="205"/>
    </row>
    <row r="2065" spans="1:8" ht="20.100000000000001" customHeight="1" x14ac:dyDescent="0.2">
      <c r="A2065" s="241"/>
      <c r="B2065" s="227"/>
      <c r="C2065" s="216"/>
      <c r="D2065" s="205"/>
      <c r="E2065" s="205"/>
      <c r="F2065" s="205"/>
      <c r="G2065" s="205"/>
      <c r="H2065" s="205"/>
    </row>
    <row r="2066" spans="1:8" ht="20.100000000000001" customHeight="1" x14ac:dyDescent="0.2">
      <c r="A2066" s="241"/>
      <c r="B2066" s="227"/>
      <c r="C2066" s="216"/>
      <c r="D2066" s="205"/>
      <c r="E2066" s="205"/>
      <c r="F2066" s="205"/>
      <c r="G2066" s="205"/>
      <c r="H2066" s="205"/>
    </row>
    <row r="2067" spans="1:8" ht="20.100000000000001" customHeight="1" x14ac:dyDescent="0.2">
      <c r="A2067" s="241"/>
      <c r="B2067" s="227"/>
      <c r="C2067" s="216"/>
      <c r="D2067" s="205"/>
      <c r="E2067" s="205"/>
      <c r="F2067" s="205"/>
      <c r="G2067" s="205"/>
      <c r="H2067" s="205"/>
    </row>
    <row r="2068" spans="1:8" ht="20.100000000000001" customHeight="1" x14ac:dyDescent="0.2">
      <c r="A2068" s="241"/>
      <c r="B2068" s="227"/>
      <c r="C2068" s="216"/>
      <c r="D2068" s="205"/>
      <c r="E2068" s="205"/>
      <c r="F2068" s="205"/>
      <c r="G2068" s="205"/>
      <c r="H2068" s="205"/>
    </row>
    <row r="2069" spans="1:8" ht="20.100000000000001" customHeight="1" x14ac:dyDescent="0.2">
      <c r="A2069" s="241"/>
      <c r="B2069" s="227"/>
      <c r="C2069" s="216"/>
      <c r="D2069" s="205"/>
      <c r="E2069" s="205"/>
      <c r="F2069" s="205"/>
      <c r="G2069" s="205"/>
      <c r="H2069" s="205"/>
    </row>
    <row r="2070" spans="1:8" ht="20.100000000000001" customHeight="1" x14ac:dyDescent="0.2">
      <c r="A2070" s="241"/>
      <c r="B2070" s="227"/>
      <c r="C2070" s="216"/>
      <c r="D2070" s="205"/>
      <c r="E2070" s="205"/>
      <c r="F2070" s="205"/>
      <c r="G2070" s="205"/>
      <c r="H2070" s="205"/>
    </row>
    <row r="2071" spans="1:8" ht="20.100000000000001" customHeight="1" x14ac:dyDescent="0.2">
      <c r="A2071" s="241"/>
      <c r="B2071" s="227"/>
      <c r="C2071" s="216"/>
      <c r="D2071" s="205"/>
      <c r="E2071" s="205"/>
      <c r="F2071" s="205"/>
      <c r="G2071" s="205"/>
      <c r="H2071" s="205"/>
    </row>
    <row r="2072" spans="1:8" ht="20.100000000000001" customHeight="1" x14ac:dyDescent="0.2">
      <c r="A2072" s="241"/>
      <c r="B2072" s="227"/>
      <c r="C2072" s="216"/>
      <c r="D2072" s="205"/>
      <c r="E2072" s="205"/>
      <c r="F2072" s="205"/>
      <c r="G2072" s="205"/>
      <c r="H2072" s="205"/>
    </row>
    <row r="2073" spans="1:8" ht="20.100000000000001" customHeight="1" x14ac:dyDescent="0.2">
      <c r="A2073" s="241"/>
      <c r="B2073" s="227"/>
      <c r="C2073" s="216"/>
      <c r="D2073" s="205"/>
      <c r="E2073" s="205"/>
      <c r="F2073" s="205"/>
      <c r="G2073" s="205"/>
      <c r="H2073" s="205"/>
    </row>
    <row r="2074" spans="1:8" ht="20.100000000000001" customHeight="1" x14ac:dyDescent="0.2">
      <c r="A2074" s="241"/>
      <c r="B2074" s="227"/>
      <c r="C2074" s="216"/>
      <c r="D2074" s="205"/>
      <c r="E2074" s="205"/>
      <c r="F2074" s="205"/>
      <c r="G2074" s="205"/>
      <c r="H2074" s="205"/>
    </row>
    <row r="2075" spans="1:8" ht="20.100000000000001" customHeight="1" x14ac:dyDescent="0.2">
      <c r="A2075" s="241"/>
      <c r="B2075" s="227"/>
      <c r="C2075" s="216"/>
      <c r="D2075" s="205"/>
      <c r="E2075" s="205"/>
      <c r="F2075" s="205"/>
      <c r="G2075" s="205"/>
      <c r="H2075" s="205"/>
    </row>
    <row r="2076" spans="1:8" ht="20.100000000000001" customHeight="1" x14ac:dyDescent="0.2">
      <c r="A2076" s="241"/>
      <c r="B2076" s="227"/>
      <c r="C2076" s="216"/>
      <c r="D2076" s="205"/>
      <c r="E2076" s="205"/>
      <c r="F2076" s="205"/>
      <c r="G2076" s="205"/>
      <c r="H2076" s="205"/>
    </row>
    <row r="2077" spans="1:8" ht="20.100000000000001" customHeight="1" x14ac:dyDescent="0.2">
      <c r="A2077" s="241"/>
      <c r="B2077" s="227"/>
      <c r="C2077" s="216"/>
      <c r="D2077" s="205"/>
      <c r="E2077" s="205"/>
      <c r="F2077" s="205"/>
      <c r="G2077" s="205"/>
      <c r="H2077" s="205"/>
    </row>
    <row r="2078" spans="1:8" ht="20.100000000000001" customHeight="1" x14ac:dyDescent="0.2">
      <c r="A2078" s="241"/>
      <c r="B2078" s="227"/>
      <c r="C2078" s="216"/>
      <c r="D2078" s="205"/>
      <c r="E2078" s="205"/>
      <c r="F2078" s="205"/>
      <c r="G2078" s="205"/>
      <c r="H2078" s="205"/>
    </row>
    <row r="2079" spans="1:8" ht="20.100000000000001" customHeight="1" x14ac:dyDescent="0.2">
      <c r="A2079" s="241"/>
      <c r="B2079" s="227"/>
      <c r="C2079" s="216"/>
      <c r="D2079" s="205"/>
      <c r="E2079" s="205"/>
      <c r="F2079" s="205"/>
      <c r="G2079" s="205"/>
      <c r="H2079" s="205"/>
    </row>
    <row r="2080" spans="1:8" ht="20.100000000000001" customHeight="1" x14ac:dyDescent="0.2">
      <c r="A2080" s="241"/>
      <c r="B2080" s="227"/>
      <c r="C2080" s="216"/>
      <c r="D2080" s="205"/>
      <c r="E2080" s="205"/>
      <c r="F2080" s="205"/>
      <c r="G2080" s="205"/>
      <c r="H2080" s="205"/>
    </row>
    <row r="2081" spans="1:8" ht="20.100000000000001" customHeight="1" x14ac:dyDescent="0.2">
      <c r="A2081" s="241"/>
      <c r="B2081" s="227"/>
      <c r="C2081" s="216"/>
      <c r="D2081" s="205"/>
      <c r="E2081" s="205"/>
      <c r="F2081" s="205"/>
      <c r="G2081" s="205"/>
      <c r="H2081" s="205"/>
    </row>
    <row r="2082" spans="1:8" ht="20.100000000000001" customHeight="1" x14ac:dyDescent="0.2">
      <c r="A2082" s="241"/>
      <c r="B2082" s="227"/>
      <c r="C2082" s="216"/>
      <c r="D2082" s="205"/>
      <c r="E2082" s="205"/>
      <c r="F2082" s="205"/>
      <c r="G2082" s="205"/>
      <c r="H2082" s="205"/>
    </row>
    <row r="2083" spans="1:8" ht="20.100000000000001" customHeight="1" x14ac:dyDescent="0.2">
      <c r="A2083" s="241"/>
      <c r="B2083" s="227"/>
      <c r="C2083" s="216"/>
      <c r="D2083" s="205"/>
      <c r="E2083" s="205"/>
      <c r="F2083" s="205"/>
      <c r="G2083" s="205"/>
      <c r="H2083" s="205"/>
    </row>
    <row r="2084" spans="1:8" ht="20.100000000000001" customHeight="1" x14ac:dyDescent="0.2">
      <c r="A2084" s="241"/>
      <c r="B2084" s="227"/>
      <c r="C2084" s="216"/>
      <c r="D2084" s="205"/>
      <c r="E2084" s="205"/>
      <c r="F2084" s="205"/>
      <c r="G2084" s="205"/>
      <c r="H2084" s="205"/>
    </row>
    <row r="2085" spans="1:8" ht="20.100000000000001" customHeight="1" x14ac:dyDescent="0.2">
      <c r="A2085" s="241"/>
      <c r="B2085" s="227"/>
      <c r="C2085" s="216"/>
      <c r="D2085" s="205"/>
      <c r="E2085" s="205"/>
      <c r="F2085" s="205"/>
      <c r="G2085" s="205"/>
      <c r="H2085" s="205"/>
    </row>
    <row r="2086" spans="1:8" ht="20.100000000000001" customHeight="1" x14ac:dyDescent="0.2">
      <c r="A2086" s="241"/>
      <c r="B2086" s="227"/>
      <c r="C2086" s="216"/>
      <c r="D2086" s="205"/>
      <c r="E2086" s="205"/>
      <c r="F2086" s="205"/>
      <c r="G2086" s="205"/>
      <c r="H2086" s="205"/>
    </row>
    <row r="2087" spans="1:8" ht="20.100000000000001" customHeight="1" x14ac:dyDescent="0.2">
      <c r="A2087" s="241"/>
      <c r="B2087" s="227"/>
      <c r="C2087" s="216"/>
      <c r="D2087" s="205"/>
      <c r="E2087" s="205"/>
      <c r="F2087" s="205"/>
      <c r="G2087" s="205"/>
      <c r="H2087" s="205"/>
    </row>
    <row r="2088" spans="1:8" ht="20.100000000000001" customHeight="1" x14ac:dyDescent="0.2">
      <c r="A2088" s="241"/>
      <c r="B2088" s="227"/>
      <c r="C2088" s="216"/>
      <c r="D2088" s="205"/>
      <c r="E2088" s="205"/>
      <c r="F2088" s="205"/>
      <c r="G2088" s="205"/>
      <c r="H2088" s="205"/>
    </row>
    <row r="2089" spans="1:8" ht="20.100000000000001" customHeight="1" x14ac:dyDescent="0.2">
      <c r="A2089" s="241"/>
      <c r="B2089" s="227"/>
      <c r="C2089" s="216"/>
      <c r="D2089" s="205"/>
      <c r="E2089" s="205"/>
      <c r="F2089" s="205"/>
      <c r="G2089" s="205"/>
      <c r="H2089" s="205"/>
    </row>
    <row r="2090" spans="1:8" ht="20.100000000000001" customHeight="1" x14ac:dyDescent="0.2">
      <c r="A2090" s="241"/>
      <c r="B2090" s="227"/>
      <c r="C2090" s="216"/>
      <c r="D2090" s="205"/>
      <c r="E2090" s="205"/>
      <c r="F2090" s="205"/>
      <c r="G2090" s="205"/>
      <c r="H2090" s="205"/>
    </row>
    <row r="2091" spans="1:8" ht="20.100000000000001" customHeight="1" x14ac:dyDescent="0.2">
      <c r="A2091" s="241"/>
      <c r="B2091" s="227"/>
      <c r="C2091" s="216"/>
      <c r="D2091" s="205"/>
      <c r="E2091" s="205"/>
      <c r="F2091" s="205"/>
      <c r="G2091" s="205"/>
      <c r="H2091" s="205"/>
    </row>
    <row r="2092" spans="1:8" ht="20.100000000000001" customHeight="1" x14ac:dyDescent="0.2">
      <c r="A2092" s="241"/>
      <c r="B2092" s="227"/>
      <c r="C2092" s="216"/>
      <c r="D2092" s="205"/>
      <c r="E2092" s="205"/>
      <c r="F2092" s="205"/>
      <c r="G2092" s="205"/>
      <c r="H2092" s="205"/>
    </row>
    <row r="2093" spans="1:8" ht="20.100000000000001" customHeight="1" x14ac:dyDescent="0.2">
      <c r="A2093" s="241"/>
      <c r="B2093" s="227"/>
      <c r="C2093" s="216"/>
      <c r="D2093" s="205"/>
      <c r="E2093" s="205"/>
      <c r="F2093" s="205"/>
      <c r="G2093" s="205"/>
      <c r="H2093" s="205"/>
    </row>
    <row r="2094" spans="1:8" ht="20.100000000000001" customHeight="1" x14ac:dyDescent="0.2">
      <c r="A2094" s="241"/>
      <c r="B2094" s="227"/>
      <c r="C2094" s="216"/>
      <c r="D2094" s="205"/>
      <c r="E2094" s="205"/>
      <c r="F2094" s="205"/>
      <c r="G2094" s="205"/>
      <c r="H2094" s="205"/>
    </row>
    <row r="2095" spans="1:8" ht="20.100000000000001" customHeight="1" x14ac:dyDescent="0.2">
      <c r="A2095" s="241"/>
      <c r="B2095" s="227"/>
      <c r="C2095" s="216"/>
      <c r="D2095" s="205"/>
      <c r="E2095" s="205"/>
      <c r="F2095" s="205"/>
      <c r="G2095" s="205"/>
      <c r="H2095" s="205"/>
    </row>
    <row r="2096" spans="1:8" ht="20.100000000000001" customHeight="1" x14ac:dyDescent="0.2">
      <c r="A2096" s="241"/>
      <c r="B2096" s="227"/>
      <c r="C2096" s="216"/>
      <c r="D2096" s="205"/>
      <c r="E2096" s="205"/>
      <c r="F2096" s="205"/>
      <c r="G2096" s="205"/>
      <c r="H2096" s="205"/>
    </row>
    <row r="2097" spans="1:8" ht="20.100000000000001" customHeight="1" x14ac:dyDescent="0.2">
      <c r="A2097" s="241"/>
      <c r="B2097" s="227"/>
      <c r="C2097" s="216"/>
      <c r="D2097" s="205"/>
      <c r="E2097" s="205"/>
      <c r="F2097" s="205"/>
      <c r="G2097" s="205"/>
      <c r="H2097" s="205"/>
    </row>
    <row r="2098" spans="1:8" ht="20.100000000000001" customHeight="1" x14ac:dyDescent="0.2">
      <c r="A2098" s="241"/>
      <c r="B2098" s="227"/>
      <c r="C2098" s="216"/>
      <c r="D2098" s="205"/>
      <c r="E2098" s="205"/>
      <c r="F2098" s="205"/>
      <c r="G2098" s="205"/>
      <c r="H2098" s="205"/>
    </row>
    <row r="2099" spans="1:8" ht="20.100000000000001" customHeight="1" x14ac:dyDescent="0.2">
      <c r="A2099" s="241"/>
      <c r="B2099" s="227"/>
      <c r="C2099" s="216"/>
      <c r="D2099" s="205"/>
      <c r="E2099" s="205"/>
      <c r="F2099" s="205"/>
      <c r="G2099" s="205"/>
      <c r="H2099" s="205"/>
    </row>
    <row r="2100" spans="1:8" ht="20.100000000000001" customHeight="1" x14ac:dyDescent="0.2">
      <c r="A2100" s="241"/>
      <c r="B2100" s="227"/>
      <c r="C2100" s="216"/>
      <c r="D2100" s="205"/>
      <c r="E2100" s="205"/>
      <c r="F2100" s="205"/>
      <c r="G2100" s="205"/>
      <c r="H2100" s="205"/>
    </row>
    <row r="2101" spans="1:8" ht="20.100000000000001" customHeight="1" x14ac:dyDescent="0.2">
      <c r="A2101" s="241"/>
      <c r="B2101" s="227"/>
      <c r="C2101" s="216"/>
      <c r="D2101" s="205"/>
      <c r="E2101" s="205"/>
      <c r="F2101" s="205"/>
      <c r="G2101" s="205"/>
      <c r="H2101" s="205"/>
    </row>
    <row r="2102" spans="1:8" ht="20.100000000000001" customHeight="1" x14ac:dyDescent="0.2">
      <c r="A2102" s="241"/>
      <c r="B2102" s="227"/>
      <c r="C2102" s="216"/>
      <c r="D2102" s="205"/>
      <c r="E2102" s="205"/>
      <c r="F2102" s="205"/>
      <c r="G2102" s="205"/>
      <c r="H2102" s="205"/>
    </row>
    <row r="2103" spans="1:8" ht="20.100000000000001" customHeight="1" x14ac:dyDescent="0.2">
      <c r="A2103" s="241"/>
      <c r="B2103" s="227"/>
      <c r="C2103" s="216"/>
      <c r="D2103" s="205"/>
      <c r="E2103" s="205"/>
      <c r="F2103" s="205"/>
      <c r="G2103" s="205"/>
      <c r="H2103" s="205"/>
    </row>
    <row r="2104" spans="1:8" ht="20.100000000000001" customHeight="1" x14ac:dyDescent="0.2">
      <c r="A2104" s="241"/>
      <c r="B2104" s="227"/>
      <c r="C2104" s="216"/>
      <c r="D2104" s="205"/>
      <c r="E2104" s="205"/>
      <c r="F2104" s="205"/>
      <c r="G2104" s="205"/>
      <c r="H2104" s="205"/>
    </row>
    <row r="2105" spans="1:8" ht="20.100000000000001" customHeight="1" x14ac:dyDescent="0.2">
      <c r="A2105" s="241"/>
      <c r="B2105" s="227"/>
      <c r="C2105" s="216"/>
      <c r="D2105" s="205"/>
      <c r="E2105" s="205"/>
      <c r="F2105" s="205"/>
      <c r="G2105" s="205"/>
      <c r="H2105" s="205"/>
    </row>
    <row r="2106" spans="1:8" ht="20.100000000000001" customHeight="1" x14ac:dyDescent="0.2">
      <c r="A2106" s="241"/>
      <c r="B2106" s="227"/>
      <c r="C2106" s="216"/>
      <c r="D2106" s="205"/>
      <c r="E2106" s="205"/>
      <c r="F2106" s="205"/>
      <c r="G2106" s="205"/>
      <c r="H2106" s="205"/>
    </row>
    <row r="2107" spans="1:8" ht="20.100000000000001" customHeight="1" x14ac:dyDescent="0.2">
      <c r="A2107" s="241"/>
      <c r="B2107" s="227"/>
      <c r="C2107" s="216"/>
      <c r="D2107" s="205"/>
      <c r="E2107" s="205"/>
      <c r="F2107" s="205"/>
      <c r="G2107" s="205"/>
      <c r="H2107" s="205"/>
    </row>
    <row r="2108" spans="1:8" ht="20.100000000000001" customHeight="1" x14ac:dyDescent="0.2">
      <c r="A2108" s="241"/>
      <c r="B2108" s="227"/>
      <c r="C2108" s="216"/>
      <c r="D2108" s="205"/>
      <c r="E2108" s="205"/>
      <c r="F2108" s="205"/>
      <c r="G2108" s="205"/>
      <c r="H2108" s="205"/>
    </row>
    <row r="2109" spans="1:8" ht="20.100000000000001" customHeight="1" x14ac:dyDescent="0.2">
      <c r="A2109" s="241"/>
      <c r="B2109" s="227"/>
      <c r="C2109" s="216"/>
      <c r="D2109" s="205"/>
      <c r="E2109" s="205"/>
      <c r="F2109" s="205"/>
      <c r="G2109" s="205"/>
      <c r="H2109" s="205"/>
    </row>
    <row r="2110" spans="1:8" ht="20.100000000000001" customHeight="1" x14ac:dyDescent="0.2">
      <c r="A2110" s="241"/>
      <c r="B2110" s="227"/>
      <c r="C2110" s="216"/>
      <c r="D2110" s="205"/>
      <c r="E2110" s="205"/>
      <c r="F2110" s="205"/>
      <c r="G2110" s="205"/>
      <c r="H2110" s="205"/>
    </row>
    <row r="2111" spans="1:8" ht="20.100000000000001" customHeight="1" x14ac:dyDescent="0.2">
      <c r="A2111" s="241"/>
      <c r="B2111" s="227"/>
      <c r="C2111" s="216"/>
      <c r="D2111" s="205"/>
      <c r="E2111" s="205"/>
      <c r="F2111" s="205"/>
      <c r="G2111" s="205"/>
      <c r="H2111" s="205"/>
    </row>
    <row r="2112" spans="1:8" ht="20.100000000000001" customHeight="1" x14ac:dyDescent="0.2">
      <c r="A2112" s="241"/>
      <c r="B2112" s="227"/>
      <c r="C2112" s="216"/>
      <c r="D2112" s="205"/>
      <c r="E2112" s="205"/>
      <c r="F2112" s="205"/>
      <c r="G2112" s="205"/>
      <c r="H2112" s="205"/>
    </row>
    <row r="2113" spans="1:8" ht="20.100000000000001" customHeight="1" x14ac:dyDescent="0.2">
      <c r="A2113" s="241"/>
      <c r="B2113" s="227"/>
      <c r="C2113" s="216"/>
      <c r="D2113" s="205"/>
      <c r="E2113" s="205"/>
      <c r="F2113" s="205"/>
      <c r="G2113" s="205"/>
      <c r="H2113" s="205"/>
    </row>
    <row r="2114" spans="1:8" ht="20.100000000000001" customHeight="1" x14ac:dyDescent="0.2">
      <c r="A2114" s="241"/>
      <c r="B2114" s="227"/>
      <c r="C2114" s="216"/>
      <c r="D2114" s="205"/>
      <c r="E2114" s="205"/>
      <c r="F2114" s="205"/>
      <c r="G2114" s="205"/>
      <c r="H2114" s="205"/>
    </row>
    <row r="2115" spans="1:8" ht="20.100000000000001" customHeight="1" x14ac:dyDescent="0.2">
      <c r="A2115" s="241"/>
      <c r="B2115" s="227"/>
      <c r="C2115" s="216"/>
      <c r="D2115" s="205"/>
      <c r="E2115" s="205"/>
      <c r="F2115" s="205"/>
      <c r="G2115" s="205"/>
      <c r="H2115" s="205"/>
    </row>
    <row r="2116" spans="1:8" ht="20.100000000000001" customHeight="1" x14ac:dyDescent="0.2">
      <c r="A2116" s="241"/>
      <c r="B2116" s="227"/>
      <c r="C2116" s="216"/>
      <c r="D2116" s="205"/>
      <c r="E2116" s="205"/>
      <c r="F2116" s="205"/>
      <c r="G2116" s="205"/>
      <c r="H2116" s="205"/>
    </row>
    <row r="2117" spans="1:8" ht="20.100000000000001" customHeight="1" x14ac:dyDescent="0.2">
      <c r="A2117" s="241"/>
      <c r="B2117" s="227"/>
      <c r="C2117" s="216"/>
      <c r="D2117" s="205"/>
      <c r="E2117" s="205"/>
      <c r="F2117" s="205"/>
      <c r="G2117" s="205"/>
      <c r="H2117" s="205"/>
    </row>
    <row r="2118" spans="1:8" ht="20.100000000000001" customHeight="1" x14ac:dyDescent="0.2">
      <c r="A2118" s="241"/>
      <c r="B2118" s="227"/>
      <c r="C2118" s="216"/>
      <c r="D2118" s="205"/>
      <c r="E2118" s="205"/>
      <c r="F2118" s="205"/>
      <c r="G2118" s="205"/>
      <c r="H2118" s="205"/>
    </row>
    <row r="2119" spans="1:8" ht="20.100000000000001" customHeight="1" x14ac:dyDescent="0.2">
      <c r="A2119" s="241"/>
      <c r="B2119" s="227"/>
      <c r="C2119" s="216"/>
      <c r="D2119" s="205"/>
      <c r="E2119" s="205"/>
      <c r="F2119" s="205"/>
      <c r="G2119" s="205"/>
      <c r="H2119" s="205"/>
    </row>
    <row r="2120" spans="1:8" ht="20.100000000000001" customHeight="1" x14ac:dyDescent="0.2">
      <c r="A2120" s="241"/>
      <c r="B2120" s="227"/>
      <c r="C2120" s="216"/>
      <c r="D2120" s="205"/>
      <c r="E2120" s="205"/>
      <c r="F2120" s="205"/>
      <c r="G2120" s="205"/>
      <c r="H2120" s="205"/>
    </row>
    <row r="2121" spans="1:8" ht="20.100000000000001" customHeight="1" x14ac:dyDescent="0.2">
      <c r="A2121" s="241"/>
      <c r="B2121" s="227"/>
      <c r="C2121" s="216"/>
      <c r="D2121" s="205"/>
      <c r="E2121" s="205"/>
      <c r="F2121" s="205"/>
      <c r="G2121" s="205"/>
      <c r="H2121" s="205"/>
    </row>
    <row r="2122" spans="1:8" ht="20.100000000000001" customHeight="1" x14ac:dyDescent="0.2">
      <c r="A2122" s="241"/>
      <c r="B2122" s="227"/>
      <c r="C2122" s="216"/>
      <c r="D2122" s="205"/>
      <c r="E2122" s="205"/>
      <c r="F2122" s="205"/>
      <c r="G2122" s="205"/>
      <c r="H2122" s="205"/>
    </row>
    <row r="2123" spans="1:8" ht="20.100000000000001" customHeight="1" x14ac:dyDescent="0.2">
      <c r="A2123" s="241"/>
      <c r="B2123" s="227"/>
      <c r="C2123" s="216"/>
      <c r="D2123" s="205"/>
      <c r="E2123" s="205"/>
      <c r="F2123" s="205"/>
      <c r="G2123" s="205"/>
      <c r="H2123" s="205"/>
    </row>
    <row r="2124" spans="1:8" ht="20.100000000000001" customHeight="1" x14ac:dyDescent="0.2">
      <c r="A2124" s="241"/>
      <c r="B2124" s="227"/>
      <c r="C2124" s="216"/>
      <c r="D2124" s="205"/>
      <c r="E2124" s="205"/>
      <c r="F2124" s="205"/>
      <c r="G2124" s="205"/>
      <c r="H2124" s="205"/>
    </row>
    <row r="2125" spans="1:8" ht="20.100000000000001" customHeight="1" x14ac:dyDescent="0.2">
      <c r="A2125" s="241"/>
      <c r="B2125" s="227"/>
      <c r="C2125" s="216"/>
      <c r="D2125" s="205"/>
      <c r="E2125" s="205"/>
      <c r="F2125" s="205"/>
      <c r="G2125" s="205"/>
      <c r="H2125" s="205"/>
    </row>
    <row r="2126" spans="1:8" ht="20.100000000000001" customHeight="1" x14ac:dyDescent="0.2">
      <c r="A2126" s="241"/>
      <c r="B2126" s="227"/>
      <c r="C2126" s="216"/>
      <c r="D2126" s="205"/>
      <c r="E2126" s="205"/>
      <c r="F2126" s="205"/>
      <c r="G2126" s="205"/>
      <c r="H2126" s="205"/>
    </row>
    <row r="2127" spans="1:8" ht="20.100000000000001" customHeight="1" x14ac:dyDescent="0.2">
      <c r="A2127" s="241"/>
      <c r="B2127" s="227"/>
      <c r="C2127" s="216"/>
      <c r="D2127" s="205"/>
      <c r="E2127" s="205"/>
      <c r="F2127" s="205"/>
      <c r="G2127" s="205"/>
      <c r="H2127" s="205"/>
    </row>
    <row r="2128" spans="1:8" ht="20.100000000000001" customHeight="1" x14ac:dyDescent="0.2">
      <c r="A2128" s="241"/>
      <c r="B2128" s="227"/>
      <c r="C2128" s="216"/>
      <c r="D2128" s="205"/>
      <c r="E2128" s="205"/>
      <c r="F2128" s="205"/>
      <c r="G2128" s="205"/>
      <c r="H2128" s="205"/>
    </row>
    <row r="2129" spans="1:8" ht="20.100000000000001" customHeight="1" x14ac:dyDescent="0.2">
      <c r="A2129" s="241"/>
      <c r="B2129" s="227"/>
      <c r="C2129" s="216"/>
      <c r="D2129" s="205"/>
      <c r="E2129" s="205"/>
      <c r="F2129" s="205"/>
      <c r="G2129" s="205"/>
      <c r="H2129" s="205"/>
    </row>
    <row r="2130" spans="1:8" ht="20.100000000000001" customHeight="1" x14ac:dyDescent="0.2">
      <c r="A2130" s="241"/>
      <c r="B2130" s="227"/>
      <c r="C2130" s="216"/>
      <c r="D2130" s="205"/>
      <c r="E2130" s="205"/>
      <c r="F2130" s="205"/>
      <c r="G2130" s="205"/>
      <c r="H2130" s="205"/>
    </row>
    <row r="2131" spans="1:8" ht="20.100000000000001" customHeight="1" x14ac:dyDescent="0.2">
      <c r="A2131" s="241"/>
      <c r="B2131" s="227"/>
      <c r="C2131" s="216"/>
      <c r="D2131" s="205"/>
      <c r="E2131" s="205"/>
      <c r="F2131" s="205"/>
      <c r="G2131" s="205"/>
      <c r="H2131" s="205"/>
    </row>
    <row r="2132" spans="1:8" ht="20.100000000000001" customHeight="1" x14ac:dyDescent="0.2">
      <c r="A2132" s="241"/>
      <c r="B2132" s="227"/>
      <c r="C2132" s="216"/>
      <c r="D2132" s="205"/>
      <c r="E2132" s="205"/>
      <c r="F2132" s="205"/>
      <c r="G2132" s="205"/>
      <c r="H2132" s="205"/>
    </row>
    <row r="2133" spans="1:8" ht="20.100000000000001" customHeight="1" x14ac:dyDescent="0.2">
      <c r="A2133" s="241"/>
      <c r="B2133" s="227"/>
      <c r="C2133" s="216"/>
      <c r="D2133" s="205"/>
      <c r="E2133" s="205"/>
      <c r="F2133" s="205"/>
      <c r="G2133" s="205"/>
      <c r="H2133" s="205"/>
    </row>
    <row r="2134" spans="1:8" ht="20.100000000000001" customHeight="1" x14ac:dyDescent="0.2">
      <c r="A2134" s="241"/>
      <c r="B2134" s="227"/>
      <c r="C2134" s="216"/>
      <c r="D2134" s="205"/>
      <c r="E2134" s="205"/>
      <c r="F2134" s="205"/>
      <c r="G2134" s="205"/>
      <c r="H2134" s="205"/>
    </row>
    <row r="2135" spans="1:8" ht="20.100000000000001" customHeight="1" x14ac:dyDescent="0.2">
      <c r="A2135" s="241"/>
      <c r="B2135" s="227"/>
      <c r="C2135" s="216"/>
      <c r="D2135" s="205"/>
      <c r="E2135" s="205"/>
      <c r="F2135" s="205"/>
      <c r="G2135" s="205"/>
      <c r="H2135" s="205"/>
    </row>
    <row r="2136" spans="1:8" ht="20.100000000000001" customHeight="1" x14ac:dyDescent="0.2">
      <c r="A2136" s="241"/>
      <c r="B2136" s="227"/>
      <c r="C2136" s="216"/>
      <c r="D2136" s="205"/>
      <c r="E2136" s="205"/>
      <c r="F2136" s="205"/>
      <c r="G2136" s="205"/>
      <c r="H2136" s="205"/>
    </row>
    <row r="2137" spans="1:8" ht="20.100000000000001" customHeight="1" x14ac:dyDescent="0.2">
      <c r="A2137" s="241"/>
      <c r="B2137" s="227"/>
      <c r="C2137" s="216"/>
      <c r="D2137" s="205"/>
      <c r="E2137" s="205"/>
      <c r="F2137" s="205"/>
      <c r="G2137" s="205"/>
      <c r="H2137" s="205"/>
    </row>
    <row r="2138" spans="1:8" ht="20.100000000000001" customHeight="1" x14ac:dyDescent="0.2">
      <c r="A2138" s="241"/>
      <c r="B2138" s="227"/>
      <c r="C2138" s="216"/>
      <c r="D2138" s="205"/>
      <c r="E2138" s="205"/>
      <c r="F2138" s="205"/>
      <c r="G2138" s="205"/>
      <c r="H2138" s="205"/>
    </row>
    <row r="2139" spans="1:8" ht="20.100000000000001" customHeight="1" x14ac:dyDescent="0.2">
      <c r="A2139" s="241"/>
      <c r="B2139" s="227"/>
      <c r="C2139" s="216"/>
      <c r="D2139" s="205"/>
      <c r="E2139" s="205"/>
      <c r="F2139" s="205"/>
      <c r="G2139" s="205"/>
      <c r="H2139" s="205"/>
    </row>
    <row r="2140" spans="1:8" ht="20.100000000000001" customHeight="1" x14ac:dyDescent="0.2">
      <c r="A2140" s="241"/>
      <c r="B2140" s="227"/>
      <c r="C2140" s="216"/>
      <c r="D2140" s="205"/>
      <c r="E2140" s="205"/>
      <c r="F2140" s="205"/>
      <c r="G2140" s="205"/>
      <c r="H2140" s="205"/>
    </row>
    <row r="2141" spans="1:8" ht="20.100000000000001" customHeight="1" x14ac:dyDescent="0.2">
      <c r="A2141" s="241"/>
      <c r="B2141" s="227"/>
      <c r="C2141" s="216"/>
      <c r="D2141" s="205"/>
      <c r="E2141" s="205"/>
      <c r="F2141" s="205"/>
      <c r="G2141" s="205"/>
      <c r="H2141" s="205"/>
    </row>
    <row r="2142" spans="1:8" ht="20.100000000000001" customHeight="1" x14ac:dyDescent="0.2">
      <c r="A2142" s="241"/>
      <c r="B2142" s="227"/>
      <c r="C2142" s="216"/>
      <c r="D2142" s="205"/>
      <c r="E2142" s="205"/>
      <c r="F2142" s="205"/>
      <c r="G2142" s="205"/>
      <c r="H2142" s="205"/>
    </row>
    <row r="2143" spans="1:8" ht="20.100000000000001" customHeight="1" x14ac:dyDescent="0.2">
      <c r="A2143" s="241"/>
      <c r="B2143" s="227"/>
      <c r="C2143" s="216"/>
      <c r="D2143" s="205"/>
      <c r="E2143" s="205"/>
      <c r="F2143" s="205"/>
      <c r="G2143" s="205"/>
      <c r="H2143" s="205"/>
    </row>
    <row r="2144" spans="1:8" ht="20.100000000000001" customHeight="1" x14ac:dyDescent="0.2">
      <c r="A2144" s="241"/>
      <c r="B2144" s="227"/>
      <c r="C2144" s="216"/>
      <c r="D2144" s="205"/>
      <c r="E2144" s="205"/>
      <c r="F2144" s="205"/>
      <c r="G2144" s="205"/>
      <c r="H2144" s="205"/>
    </row>
    <row r="2145" spans="1:8" ht="20.100000000000001" customHeight="1" x14ac:dyDescent="0.2">
      <c r="A2145" s="241"/>
      <c r="B2145" s="227"/>
      <c r="C2145" s="216"/>
      <c r="D2145" s="205"/>
      <c r="E2145" s="205"/>
      <c r="F2145" s="205"/>
      <c r="G2145" s="205"/>
      <c r="H2145" s="205"/>
    </row>
    <row r="2146" spans="1:8" ht="20.100000000000001" customHeight="1" x14ac:dyDescent="0.2">
      <c r="A2146" s="241"/>
      <c r="B2146" s="227"/>
      <c r="C2146" s="216"/>
      <c r="D2146" s="205"/>
      <c r="E2146" s="205"/>
      <c r="F2146" s="205"/>
      <c r="G2146" s="205"/>
      <c r="H2146" s="205"/>
    </row>
    <row r="2147" spans="1:8" ht="20.100000000000001" customHeight="1" x14ac:dyDescent="0.2">
      <c r="A2147" s="241"/>
      <c r="B2147" s="227"/>
      <c r="C2147" s="216"/>
      <c r="D2147" s="205"/>
      <c r="E2147" s="205"/>
      <c r="F2147" s="205"/>
      <c r="G2147" s="205"/>
      <c r="H2147" s="205"/>
    </row>
    <row r="2148" spans="1:8" ht="20.100000000000001" customHeight="1" x14ac:dyDescent="0.2">
      <c r="A2148" s="241"/>
      <c r="B2148" s="227"/>
      <c r="C2148" s="216"/>
      <c r="D2148" s="205"/>
      <c r="E2148" s="205"/>
      <c r="F2148" s="205"/>
      <c r="G2148" s="205"/>
      <c r="H2148" s="205"/>
    </row>
    <row r="2149" spans="1:8" ht="20.100000000000001" customHeight="1" x14ac:dyDescent="0.2">
      <c r="A2149" s="241"/>
      <c r="B2149" s="227"/>
      <c r="C2149" s="216"/>
      <c r="D2149" s="205"/>
      <c r="E2149" s="205"/>
      <c r="F2149" s="205"/>
      <c r="G2149" s="205"/>
      <c r="H2149" s="205"/>
    </row>
    <row r="2150" spans="1:8" ht="20.100000000000001" customHeight="1" x14ac:dyDescent="0.2">
      <c r="A2150" s="241"/>
      <c r="B2150" s="227"/>
      <c r="C2150" s="216"/>
      <c r="D2150" s="205"/>
      <c r="E2150" s="205"/>
      <c r="F2150" s="205"/>
      <c r="G2150" s="205"/>
      <c r="H2150" s="205"/>
    </row>
    <row r="2151" spans="1:8" ht="20.100000000000001" customHeight="1" x14ac:dyDescent="0.2">
      <c r="A2151" s="241"/>
      <c r="B2151" s="227"/>
      <c r="C2151" s="216"/>
      <c r="D2151" s="205"/>
      <c r="E2151" s="205"/>
      <c r="F2151" s="205"/>
      <c r="G2151" s="205"/>
      <c r="H2151" s="205"/>
    </row>
    <row r="2152" spans="1:8" ht="20.100000000000001" customHeight="1" x14ac:dyDescent="0.2">
      <c r="A2152" s="241"/>
      <c r="B2152" s="227"/>
      <c r="C2152" s="216"/>
      <c r="D2152" s="205"/>
      <c r="E2152" s="205"/>
      <c r="F2152" s="205"/>
      <c r="G2152" s="205"/>
      <c r="H2152" s="205"/>
    </row>
    <row r="2153" spans="1:8" ht="20.100000000000001" customHeight="1" x14ac:dyDescent="0.2">
      <c r="A2153" s="241"/>
      <c r="B2153" s="227"/>
      <c r="C2153" s="216"/>
      <c r="D2153" s="205"/>
      <c r="E2153" s="205"/>
      <c r="F2153" s="205"/>
      <c r="G2153" s="205"/>
      <c r="H2153" s="205"/>
    </row>
    <row r="2154" spans="1:8" ht="20.100000000000001" customHeight="1" x14ac:dyDescent="0.2">
      <c r="A2154" s="241"/>
      <c r="B2154" s="227"/>
      <c r="C2154" s="216"/>
      <c r="D2154" s="205"/>
      <c r="E2154" s="205"/>
      <c r="F2154" s="205"/>
      <c r="G2154" s="205"/>
      <c r="H2154" s="205"/>
    </row>
    <row r="2155" spans="1:8" ht="20.100000000000001" customHeight="1" x14ac:dyDescent="0.2">
      <c r="A2155" s="241"/>
      <c r="B2155" s="227"/>
      <c r="C2155" s="216"/>
      <c r="D2155" s="205"/>
      <c r="E2155" s="205"/>
      <c r="F2155" s="205"/>
      <c r="G2155" s="205"/>
      <c r="H2155" s="205"/>
    </row>
    <row r="2156" spans="1:8" ht="20.100000000000001" customHeight="1" x14ac:dyDescent="0.2">
      <c r="A2156" s="241"/>
      <c r="B2156" s="227"/>
      <c r="C2156" s="216"/>
      <c r="D2156" s="205"/>
      <c r="E2156" s="205"/>
      <c r="F2156" s="205"/>
      <c r="G2156" s="205"/>
      <c r="H2156" s="205"/>
    </row>
    <row r="2157" spans="1:8" ht="20.100000000000001" customHeight="1" x14ac:dyDescent="0.2">
      <c r="A2157" s="241"/>
      <c r="B2157" s="227"/>
      <c r="C2157" s="216"/>
      <c r="D2157" s="205"/>
      <c r="E2157" s="205"/>
      <c r="F2157" s="205"/>
      <c r="G2157" s="205"/>
      <c r="H2157" s="205"/>
    </row>
    <row r="2158" spans="1:8" ht="20.100000000000001" customHeight="1" x14ac:dyDescent="0.2">
      <c r="A2158" s="241"/>
      <c r="B2158" s="227"/>
      <c r="C2158" s="216"/>
      <c r="D2158" s="205"/>
      <c r="E2158" s="205"/>
      <c r="F2158" s="205"/>
      <c r="G2158" s="205"/>
      <c r="H2158" s="205"/>
    </row>
    <row r="2159" spans="1:8" ht="20.100000000000001" customHeight="1" x14ac:dyDescent="0.2">
      <c r="A2159" s="241"/>
      <c r="B2159" s="227"/>
      <c r="C2159" s="216"/>
      <c r="D2159" s="205"/>
      <c r="E2159" s="205"/>
      <c r="F2159" s="205"/>
      <c r="G2159" s="205"/>
      <c r="H2159" s="205"/>
    </row>
    <row r="2160" spans="1:8" ht="20.100000000000001" customHeight="1" x14ac:dyDescent="0.2">
      <c r="A2160" s="241"/>
      <c r="B2160" s="227"/>
      <c r="C2160" s="216"/>
      <c r="D2160" s="205"/>
      <c r="E2160" s="205"/>
      <c r="F2160" s="205"/>
      <c r="G2160" s="205"/>
      <c r="H2160" s="205"/>
    </row>
    <row r="2161" spans="1:8" ht="20.100000000000001" customHeight="1" x14ac:dyDescent="0.2">
      <c r="A2161" s="241"/>
      <c r="B2161" s="227"/>
      <c r="C2161" s="216"/>
      <c r="D2161" s="205"/>
      <c r="E2161" s="205"/>
      <c r="F2161" s="205"/>
      <c r="G2161" s="205"/>
      <c r="H2161" s="205"/>
    </row>
    <row r="2162" spans="1:8" ht="20.100000000000001" customHeight="1" x14ac:dyDescent="0.2">
      <c r="A2162" s="241"/>
      <c r="B2162" s="227"/>
      <c r="C2162" s="216"/>
      <c r="D2162" s="205"/>
      <c r="E2162" s="205"/>
      <c r="F2162" s="205"/>
      <c r="G2162" s="205"/>
      <c r="H2162" s="205"/>
    </row>
    <row r="2163" spans="1:8" ht="20.100000000000001" customHeight="1" x14ac:dyDescent="0.2">
      <c r="A2163" s="241"/>
      <c r="B2163" s="227"/>
      <c r="C2163" s="216"/>
      <c r="D2163" s="205"/>
      <c r="E2163" s="205"/>
      <c r="F2163" s="205"/>
      <c r="G2163" s="205"/>
      <c r="H2163" s="205"/>
    </row>
    <row r="2164" spans="1:8" ht="20.100000000000001" customHeight="1" x14ac:dyDescent="0.2">
      <c r="A2164" s="241"/>
      <c r="B2164" s="227"/>
      <c r="C2164" s="216"/>
      <c r="D2164" s="205"/>
      <c r="E2164" s="205"/>
      <c r="F2164" s="205"/>
      <c r="G2164" s="205"/>
      <c r="H2164" s="205"/>
    </row>
    <row r="2165" spans="1:8" ht="20.100000000000001" customHeight="1" x14ac:dyDescent="0.2">
      <c r="A2165" s="241"/>
      <c r="B2165" s="227"/>
      <c r="C2165" s="216"/>
      <c r="D2165" s="205"/>
      <c r="E2165" s="205"/>
      <c r="F2165" s="205"/>
      <c r="G2165" s="205"/>
      <c r="H2165" s="205"/>
    </row>
    <row r="2166" spans="1:8" ht="20.100000000000001" customHeight="1" x14ac:dyDescent="0.2">
      <c r="A2166" s="241"/>
      <c r="B2166" s="227"/>
      <c r="C2166" s="216"/>
      <c r="D2166" s="205"/>
      <c r="E2166" s="205"/>
      <c r="F2166" s="205"/>
      <c r="G2166" s="205"/>
      <c r="H2166" s="205"/>
    </row>
    <row r="2167" spans="1:8" ht="20.100000000000001" customHeight="1" x14ac:dyDescent="0.2">
      <c r="A2167" s="241"/>
      <c r="B2167" s="227"/>
      <c r="C2167" s="216"/>
      <c r="D2167" s="205"/>
      <c r="E2167" s="205"/>
      <c r="F2167" s="205"/>
      <c r="G2167" s="205"/>
      <c r="H2167" s="205"/>
    </row>
    <row r="2168" spans="1:8" ht="20.100000000000001" customHeight="1" x14ac:dyDescent="0.2">
      <c r="A2168" s="241"/>
      <c r="B2168" s="227"/>
      <c r="C2168" s="216"/>
      <c r="D2168" s="205"/>
      <c r="E2168" s="205"/>
      <c r="F2168" s="205"/>
      <c r="G2168" s="205"/>
      <c r="H2168" s="205"/>
    </row>
    <row r="2169" spans="1:8" ht="20.100000000000001" customHeight="1" x14ac:dyDescent="0.2">
      <c r="A2169" s="241"/>
      <c r="B2169" s="227"/>
      <c r="C2169" s="216"/>
      <c r="D2169" s="205"/>
      <c r="E2169" s="205"/>
      <c r="F2169" s="205"/>
      <c r="G2169" s="205"/>
      <c r="H2169" s="205"/>
    </row>
    <row r="2170" spans="1:8" ht="20.100000000000001" customHeight="1" x14ac:dyDescent="0.2">
      <c r="A2170" s="241"/>
      <c r="B2170" s="227"/>
      <c r="C2170" s="216"/>
      <c r="D2170" s="205"/>
      <c r="E2170" s="205"/>
      <c r="F2170" s="205"/>
      <c r="G2170" s="205"/>
      <c r="H2170" s="205"/>
    </row>
    <row r="2171" spans="1:8" ht="20.100000000000001" customHeight="1" x14ac:dyDescent="0.2">
      <c r="A2171" s="241"/>
      <c r="B2171" s="227"/>
      <c r="C2171" s="216"/>
      <c r="D2171" s="205"/>
      <c r="E2171" s="205"/>
      <c r="F2171" s="205"/>
      <c r="G2171" s="205"/>
      <c r="H2171" s="205"/>
    </row>
    <row r="2172" spans="1:8" ht="20.100000000000001" customHeight="1" x14ac:dyDescent="0.2">
      <c r="A2172" s="241"/>
      <c r="B2172" s="227"/>
      <c r="C2172" s="216"/>
      <c r="D2172" s="205"/>
      <c r="E2172" s="205"/>
      <c r="F2172" s="205"/>
      <c r="G2172" s="205"/>
      <c r="H2172" s="205"/>
    </row>
    <row r="2173" spans="1:8" ht="20.100000000000001" customHeight="1" x14ac:dyDescent="0.2">
      <c r="A2173" s="241"/>
      <c r="B2173" s="227"/>
      <c r="C2173" s="216"/>
      <c r="D2173" s="205"/>
      <c r="E2173" s="205"/>
      <c r="F2173" s="205"/>
      <c r="G2173" s="205"/>
      <c r="H2173" s="205"/>
    </row>
    <row r="2174" spans="1:8" ht="20.100000000000001" customHeight="1" x14ac:dyDescent="0.2">
      <c r="A2174" s="241"/>
      <c r="B2174" s="227"/>
      <c r="C2174" s="216"/>
      <c r="D2174" s="205"/>
      <c r="E2174" s="205"/>
      <c r="F2174" s="205"/>
      <c r="G2174" s="205"/>
      <c r="H2174" s="205"/>
    </row>
    <row r="2175" spans="1:8" ht="20.100000000000001" customHeight="1" x14ac:dyDescent="0.2">
      <c r="A2175" s="241"/>
      <c r="B2175" s="227"/>
      <c r="C2175" s="216"/>
      <c r="D2175" s="205"/>
      <c r="E2175" s="205"/>
      <c r="F2175" s="205"/>
      <c r="G2175" s="205"/>
      <c r="H2175" s="205"/>
    </row>
    <row r="2176" spans="1:8" ht="20.100000000000001" customHeight="1" x14ac:dyDescent="0.2">
      <c r="A2176" s="241"/>
      <c r="B2176" s="227"/>
      <c r="C2176" s="216"/>
      <c r="D2176" s="205"/>
      <c r="E2176" s="205"/>
      <c r="F2176" s="205"/>
      <c r="G2176" s="205"/>
      <c r="H2176" s="205"/>
    </row>
    <row r="2177" spans="1:8" ht="20.100000000000001" customHeight="1" x14ac:dyDescent="0.2">
      <c r="A2177" s="241"/>
      <c r="B2177" s="227"/>
      <c r="C2177" s="216"/>
      <c r="D2177" s="205"/>
      <c r="E2177" s="205"/>
      <c r="F2177" s="205"/>
      <c r="G2177" s="205"/>
      <c r="H2177" s="205"/>
    </row>
    <row r="2178" spans="1:8" ht="20.100000000000001" customHeight="1" x14ac:dyDescent="0.2">
      <c r="A2178" s="241"/>
      <c r="B2178" s="227"/>
      <c r="C2178" s="216"/>
      <c r="D2178" s="205"/>
      <c r="E2178" s="205"/>
      <c r="F2178" s="205"/>
      <c r="G2178" s="205"/>
      <c r="H2178" s="205"/>
    </row>
    <row r="2179" spans="1:8" ht="20.100000000000001" customHeight="1" x14ac:dyDescent="0.2">
      <c r="A2179" s="241"/>
      <c r="B2179" s="227"/>
      <c r="C2179" s="216"/>
      <c r="D2179" s="205"/>
      <c r="E2179" s="205"/>
      <c r="F2179" s="205"/>
      <c r="G2179" s="205"/>
      <c r="H2179" s="205"/>
    </row>
    <row r="2180" spans="1:8" ht="20.100000000000001" customHeight="1" x14ac:dyDescent="0.2">
      <c r="A2180" s="241"/>
      <c r="B2180" s="227"/>
      <c r="C2180" s="216"/>
      <c r="D2180" s="205"/>
      <c r="E2180" s="205"/>
      <c r="F2180" s="205"/>
      <c r="G2180" s="205"/>
      <c r="H2180" s="205"/>
    </row>
    <row r="2181" spans="1:8" ht="20.100000000000001" customHeight="1" x14ac:dyDescent="0.2">
      <c r="A2181" s="241"/>
      <c r="B2181" s="227"/>
      <c r="C2181" s="216"/>
      <c r="D2181" s="205"/>
      <c r="E2181" s="205"/>
      <c r="F2181" s="205"/>
      <c r="G2181" s="205"/>
      <c r="H2181" s="205"/>
    </row>
    <row r="2182" spans="1:8" ht="20.100000000000001" customHeight="1" x14ac:dyDescent="0.2">
      <c r="A2182" s="241"/>
      <c r="B2182" s="227"/>
      <c r="C2182" s="216"/>
      <c r="D2182" s="205"/>
      <c r="E2182" s="205"/>
      <c r="F2182" s="205"/>
      <c r="G2182" s="205"/>
      <c r="H2182" s="205"/>
    </row>
    <row r="2183" spans="1:8" ht="20.100000000000001" customHeight="1" x14ac:dyDescent="0.2">
      <c r="A2183" s="241"/>
      <c r="B2183" s="227"/>
      <c r="C2183" s="216"/>
      <c r="D2183" s="205"/>
      <c r="E2183" s="205"/>
      <c r="F2183" s="205"/>
      <c r="G2183" s="205"/>
      <c r="H2183" s="205"/>
    </row>
    <row r="2184" spans="1:8" ht="20.100000000000001" customHeight="1" x14ac:dyDescent="0.2">
      <c r="A2184" s="241"/>
      <c r="B2184" s="227"/>
      <c r="C2184" s="216"/>
      <c r="D2184" s="205"/>
      <c r="E2184" s="205"/>
      <c r="F2184" s="205"/>
      <c r="G2184" s="205"/>
      <c r="H2184" s="205"/>
    </row>
    <row r="2185" spans="1:8" ht="20.100000000000001" customHeight="1" x14ac:dyDescent="0.2">
      <c r="A2185" s="241"/>
      <c r="B2185" s="227"/>
      <c r="C2185" s="216"/>
      <c r="D2185" s="205"/>
      <c r="E2185" s="205"/>
      <c r="F2185" s="205"/>
      <c r="G2185" s="205"/>
      <c r="H2185" s="205"/>
    </row>
    <row r="2186" spans="1:8" ht="20.100000000000001" customHeight="1" x14ac:dyDescent="0.2">
      <c r="A2186" s="241"/>
      <c r="B2186" s="227"/>
      <c r="C2186" s="216"/>
      <c r="D2186" s="205"/>
      <c r="E2186" s="205"/>
      <c r="F2186" s="205"/>
      <c r="G2186" s="205"/>
      <c r="H2186" s="205"/>
    </row>
    <row r="2187" spans="1:8" ht="20.100000000000001" customHeight="1" x14ac:dyDescent="0.2">
      <c r="A2187" s="241"/>
      <c r="B2187" s="227"/>
      <c r="C2187" s="216"/>
      <c r="D2187" s="205"/>
      <c r="E2187" s="205"/>
      <c r="F2187" s="205"/>
      <c r="G2187" s="205"/>
      <c r="H2187" s="205"/>
    </row>
    <row r="2188" spans="1:8" ht="20.100000000000001" customHeight="1" x14ac:dyDescent="0.2">
      <c r="A2188" s="241"/>
      <c r="B2188" s="227"/>
      <c r="C2188" s="216"/>
      <c r="D2188" s="205"/>
      <c r="E2188" s="205"/>
      <c r="F2188" s="205"/>
      <c r="G2188" s="205"/>
      <c r="H2188" s="205"/>
    </row>
    <row r="2189" spans="1:8" ht="20.100000000000001" customHeight="1" x14ac:dyDescent="0.2">
      <c r="A2189" s="241"/>
      <c r="B2189" s="227"/>
      <c r="C2189" s="216"/>
      <c r="D2189" s="205"/>
      <c r="E2189" s="205"/>
      <c r="F2189" s="205"/>
      <c r="G2189" s="205"/>
      <c r="H2189" s="205"/>
    </row>
    <row r="2190" spans="1:8" ht="20.100000000000001" customHeight="1" x14ac:dyDescent="0.2">
      <c r="A2190" s="241"/>
      <c r="B2190" s="227"/>
      <c r="C2190" s="216"/>
      <c r="D2190" s="205"/>
      <c r="E2190" s="205"/>
      <c r="F2190" s="205"/>
      <c r="G2190" s="205"/>
      <c r="H2190" s="205"/>
    </row>
    <row r="2191" spans="1:8" ht="20.100000000000001" customHeight="1" x14ac:dyDescent="0.2">
      <c r="A2191" s="241"/>
      <c r="B2191" s="227"/>
      <c r="C2191" s="216"/>
      <c r="D2191" s="205"/>
      <c r="E2191" s="205"/>
      <c r="F2191" s="205"/>
      <c r="G2191" s="205"/>
      <c r="H2191" s="205"/>
    </row>
    <row r="2192" spans="1:8" ht="20.100000000000001" customHeight="1" x14ac:dyDescent="0.2">
      <c r="A2192" s="241"/>
      <c r="B2192" s="227"/>
      <c r="C2192" s="216"/>
      <c r="D2192" s="205"/>
      <c r="E2192" s="205"/>
      <c r="F2192" s="205"/>
      <c r="G2192" s="205"/>
      <c r="H2192" s="205"/>
    </row>
    <row r="2193" spans="1:8" ht="20.100000000000001" customHeight="1" x14ac:dyDescent="0.2">
      <c r="A2193" s="241"/>
      <c r="B2193" s="227"/>
      <c r="C2193" s="216"/>
      <c r="D2193" s="205"/>
      <c r="E2193" s="205"/>
      <c r="F2193" s="205"/>
      <c r="G2193" s="205"/>
      <c r="H2193" s="205"/>
    </row>
    <row r="2194" spans="1:8" ht="20.100000000000001" customHeight="1" x14ac:dyDescent="0.2">
      <c r="A2194" s="241"/>
      <c r="B2194" s="227"/>
      <c r="C2194" s="216"/>
      <c r="D2194" s="205"/>
      <c r="E2194" s="205"/>
      <c r="F2194" s="205"/>
      <c r="G2194" s="205"/>
      <c r="H2194" s="205"/>
    </row>
    <row r="2195" spans="1:8" ht="20.100000000000001" customHeight="1" x14ac:dyDescent="0.2">
      <c r="A2195" s="241"/>
      <c r="B2195" s="227"/>
      <c r="C2195" s="216"/>
      <c r="D2195" s="205"/>
      <c r="E2195" s="205"/>
      <c r="F2195" s="205"/>
      <c r="G2195" s="205"/>
      <c r="H2195" s="205"/>
    </row>
    <row r="2196" spans="1:8" ht="20.100000000000001" customHeight="1" x14ac:dyDescent="0.2">
      <c r="A2196" s="241"/>
      <c r="B2196" s="227"/>
      <c r="C2196" s="216"/>
      <c r="D2196" s="205"/>
      <c r="E2196" s="205"/>
      <c r="F2196" s="205"/>
      <c r="G2196" s="205"/>
      <c r="H2196" s="205"/>
    </row>
    <row r="2197" spans="1:8" ht="20.100000000000001" customHeight="1" x14ac:dyDescent="0.2">
      <c r="A2197" s="241"/>
      <c r="B2197" s="227"/>
      <c r="C2197" s="216"/>
      <c r="D2197" s="205"/>
      <c r="E2197" s="205"/>
      <c r="F2197" s="205"/>
      <c r="G2197" s="205"/>
      <c r="H2197" s="205"/>
    </row>
    <row r="2198" spans="1:8" ht="20.100000000000001" customHeight="1" x14ac:dyDescent="0.2">
      <c r="A2198" s="241"/>
      <c r="B2198" s="227"/>
      <c r="C2198" s="216"/>
      <c r="D2198" s="205"/>
      <c r="E2198" s="205"/>
      <c r="F2198" s="205"/>
      <c r="G2198" s="205"/>
      <c r="H2198" s="205"/>
    </row>
    <row r="2199" spans="1:8" ht="20.100000000000001" customHeight="1" x14ac:dyDescent="0.2">
      <c r="A2199" s="241"/>
      <c r="B2199" s="227"/>
      <c r="C2199" s="216"/>
      <c r="D2199" s="205"/>
      <c r="E2199" s="205"/>
      <c r="F2199" s="205"/>
      <c r="G2199" s="205"/>
      <c r="H2199" s="205"/>
    </row>
    <row r="2200" spans="1:8" ht="20.100000000000001" customHeight="1" x14ac:dyDescent="0.2">
      <c r="A2200" s="241"/>
      <c r="B2200" s="227"/>
      <c r="C2200" s="216"/>
      <c r="D2200" s="205"/>
      <c r="E2200" s="205"/>
      <c r="F2200" s="205"/>
      <c r="G2200" s="205"/>
      <c r="H2200" s="205"/>
    </row>
    <row r="2201" spans="1:8" ht="20.100000000000001" customHeight="1" x14ac:dyDescent="0.2">
      <c r="A2201" s="241"/>
      <c r="B2201" s="227"/>
      <c r="C2201" s="216"/>
      <c r="D2201" s="205"/>
      <c r="E2201" s="205"/>
      <c r="F2201" s="205"/>
      <c r="G2201" s="205"/>
      <c r="H2201" s="205"/>
    </row>
    <row r="2202" spans="1:8" ht="20.100000000000001" customHeight="1" x14ac:dyDescent="0.2">
      <c r="A2202" s="241"/>
      <c r="B2202" s="227"/>
      <c r="C2202" s="216"/>
      <c r="D2202" s="205"/>
      <c r="E2202" s="205"/>
      <c r="F2202" s="205"/>
      <c r="G2202" s="205"/>
      <c r="H2202" s="205"/>
    </row>
    <row r="2203" spans="1:8" ht="20.100000000000001" customHeight="1" x14ac:dyDescent="0.2">
      <c r="A2203" s="241"/>
      <c r="B2203" s="227"/>
      <c r="C2203" s="216"/>
      <c r="D2203" s="205"/>
      <c r="E2203" s="205"/>
      <c r="F2203" s="205"/>
      <c r="G2203" s="205"/>
      <c r="H2203" s="205"/>
    </row>
    <row r="2204" spans="1:8" ht="20.100000000000001" customHeight="1" x14ac:dyDescent="0.2">
      <c r="A2204" s="241"/>
      <c r="B2204" s="227"/>
      <c r="C2204" s="216"/>
      <c r="D2204" s="205"/>
      <c r="E2204" s="205"/>
      <c r="F2204" s="205"/>
      <c r="G2204" s="205"/>
      <c r="H2204" s="205"/>
    </row>
    <row r="2205" spans="1:8" ht="20.100000000000001" customHeight="1" x14ac:dyDescent="0.2">
      <c r="A2205" s="241"/>
      <c r="B2205" s="227"/>
      <c r="C2205" s="216"/>
      <c r="D2205" s="205"/>
      <c r="E2205" s="205"/>
      <c r="F2205" s="205"/>
      <c r="G2205" s="205"/>
      <c r="H2205" s="205"/>
    </row>
    <row r="2206" spans="1:8" ht="20.100000000000001" customHeight="1" x14ac:dyDescent="0.2">
      <c r="A2206" s="241"/>
      <c r="B2206" s="227"/>
      <c r="C2206" s="216"/>
      <c r="D2206" s="205"/>
      <c r="E2206" s="205"/>
      <c r="F2206" s="205"/>
      <c r="G2206" s="205"/>
      <c r="H2206" s="205"/>
    </row>
    <row r="2207" spans="1:8" ht="20.100000000000001" customHeight="1" x14ac:dyDescent="0.2">
      <c r="A2207" s="241"/>
      <c r="B2207" s="227"/>
      <c r="C2207" s="216"/>
      <c r="D2207" s="205"/>
      <c r="E2207" s="205"/>
      <c r="F2207" s="205"/>
      <c r="G2207" s="205"/>
      <c r="H2207" s="205"/>
    </row>
    <row r="2208" spans="1:8" ht="20.100000000000001" customHeight="1" x14ac:dyDescent="0.2">
      <c r="A2208" s="241"/>
      <c r="B2208" s="227"/>
      <c r="C2208" s="216"/>
      <c r="D2208" s="205"/>
      <c r="E2208" s="205"/>
      <c r="F2208" s="205"/>
      <c r="G2208" s="205"/>
      <c r="H2208" s="205"/>
    </row>
    <row r="2209" spans="1:8" ht="20.100000000000001" customHeight="1" x14ac:dyDescent="0.2">
      <c r="A2209" s="241"/>
      <c r="B2209" s="227"/>
      <c r="C2209" s="216"/>
      <c r="D2209" s="205"/>
      <c r="E2209" s="205"/>
      <c r="F2209" s="205"/>
      <c r="G2209" s="205"/>
      <c r="H2209" s="205"/>
    </row>
    <row r="2210" spans="1:8" ht="20.100000000000001" customHeight="1" x14ac:dyDescent="0.2">
      <c r="A2210" s="241"/>
      <c r="B2210" s="227"/>
      <c r="C2210" s="216"/>
      <c r="D2210" s="205"/>
      <c r="E2210" s="205"/>
      <c r="F2210" s="205"/>
      <c r="G2210" s="205"/>
      <c r="H2210" s="205"/>
    </row>
    <row r="2211" spans="1:8" ht="20.100000000000001" customHeight="1" x14ac:dyDescent="0.2">
      <c r="A2211" s="241"/>
      <c r="B2211" s="227"/>
      <c r="C2211" s="216"/>
      <c r="D2211" s="205"/>
      <c r="E2211" s="205"/>
      <c r="F2211" s="205"/>
      <c r="G2211" s="205"/>
      <c r="H2211" s="205"/>
    </row>
    <row r="2212" spans="1:8" ht="20.100000000000001" customHeight="1" x14ac:dyDescent="0.2">
      <c r="A2212" s="241"/>
      <c r="B2212" s="227"/>
      <c r="C2212" s="216"/>
      <c r="D2212" s="205"/>
      <c r="E2212" s="205"/>
      <c r="F2212" s="205"/>
      <c r="G2212" s="205"/>
      <c r="H2212" s="205"/>
    </row>
    <row r="2213" spans="1:8" ht="20.100000000000001" customHeight="1" x14ac:dyDescent="0.2">
      <c r="A2213" s="241"/>
      <c r="B2213" s="227"/>
      <c r="C2213" s="216"/>
      <c r="D2213" s="205"/>
      <c r="E2213" s="205"/>
      <c r="F2213" s="205"/>
      <c r="G2213" s="205"/>
      <c r="H2213" s="205"/>
    </row>
    <row r="2214" spans="1:8" ht="20.100000000000001" customHeight="1" x14ac:dyDescent="0.2">
      <c r="A2214" s="241"/>
      <c r="B2214" s="227"/>
      <c r="C2214" s="216"/>
      <c r="D2214" s="205"/>
      <c r="E2214" s="205"/>
      <c r="F2214" s="205"/>
      <c r="G2214" s="205"/>
      <c r="H2214" s="205"/>
    </row>
    <row r="2215" spans="1:8" ht="20.100000000000001" customHeight="1" x14ac:dyDescent="0.2">
      <c r="A2215" s="241"/>
      <c r="B2215" s="227"/>
      <c r="C2215" s="216"/>
      <c r="D2215" s="205"/>
      <c r="E2215" s="205"/>
      <c r="F2215" s="205"/>
      <c r="G2215" s="205"/>
      <c r="H2215" s="205"/>
    </row>
    <row r="2216" spans="1:8" ht="20.100000000000001" customHeight="1" x14ac:dyDescent="0.2">
      <c r="A2216" s="241"/>
      <c r="B2216" s="227"/>
      <c r="C2216" s="216"/>
      <c r="D2216" s="205"/>
      <c r="E2216" s="205"/>
      <c r="F2216" s="205"/>
      <c r="G2216" s="205"/>
      <c r="H2216" s="205"/>
    </row>
    <row r="2217" spans="1:8" ht="20.100000000000001" customHeight="1" x14ac:dyDescent="0.2">
      <c r="A2217" s="241"/>
      <c r="B2217" s="227"/>
      <c r="C2217" s="216"/>
      <c r="D2217" s="205"/>
      <c r="E2217" s="205"/>
      <c r="F2217" s="205"/>
      <c r="G2217" s="205"/>
      <c r="H2217" s="205"/>
    </row>
    <row r="2218" spans="1:8" ht="20.100000000000001" customHeight="1" x14ac:dyDescent="0.2">
      <c r="A2218" s="241"/>
      <c r="B2218" s="227"/>
      <c r="C2218" s="216"/>
      <c r="D2218" s="205"/>
      <c r="E2218" s="205"/>
      <c r="F2218" s="205"/>
      <c r="G2218" s="205"/>
      <c r="H2218" s="205"/>
    </row>
    <row r="2219" spans="1:8" ht="20.100000000000001" customHeight="1" x14ac:dyDescent="0.2">
      <c r="A2219" s="241"/>
      <c r="B2219" s="227"/>
      <c r="C2219" s="216"/>
      <c r="D2219" s="205"/>
      <c r="E2219" s="205"/>
      <c r="F2219" s="205"/>
      <c r="G2219" s="205"/>
      <c r="H2219" s="205"/>
    </row>
    <row r="2220" spans="1:8" ht="20.100000000000001" customHeight="1" x14ac:dyDescent="0.2">
      <c r="A2220" s="241"/>
      <c r="B2220" s="227"/>
      <c r="C2220" s="216"/>
      <c r="D2220" s="205"/>
      <c r="E2220" s="205"/>
      <c r="F2220" s="205"/>
      <c r="G2220" s="205"/>
      <c r="H2220" s="205"/>
    </row>
    <row r="2221" spans="1:8" ht="20.100000000000001" customHeight="1" x14ac:dyDescent="0.2">
      <c r="A2221" s="241"/>
      <c r="B2221" s="227"/>
      <c r="C2221" s="216"/>
      <c r="D2221" s="205"/>
      <c r="E2221" s="205"/>
      <c r="F2221" s="205"/>
      <c r="G2221" s="205"/>
      <c r="H2221" s="205"/>
    </row>
    <row r="2222" spans="1:8" ht="20.100000000000001" customHeight="1" x14ac:dyDescent="0.2">
      <c r="A2222" s="241"/>
      <c r="B2222" s="227"/>
      <c r="C2222" s="216"/>
      <c r="D2222" s="205"/>
      <c r="E2222" s="205"/>
      <c r="F2222" s="205"/>
      <c r="G2222" s="205"/>
      <c r="H2222" s="205"/>
    </row>
    <row r="2223" spans="1:8" ht="20.100000000000001" customHeight="1" x14ac:dyDescent="0.2">
      <c r="A2223" s="241"/>
      <c r="B2223" s="227"/>
      <c r="C2223" s="216"/>
      <c r="D2223" s="205"/>
      <c r="E2223" s="205"/>
      <c r="F2223" s="205"/>
      <c r="G2223" s="205"/>
      <c r="H2223" s="205"/>
    </row>
    <row r="2224" spans="1:8" ht="20.100000000000001" customHeight="1" x14ac:dyDescent="0.2">
      <c r="A2224" s="241"/>
      <c r="B2224" s="227"/>
      <c r="C2224" s="216"/>
      <c r="D2224" s="205"/>
      <c r="E2224" s="205"/>
      <c r="F2224" s="205"/>
      <c r="G2224" s="205"/>
      <c r="H2224" s="205"/>
    </row>
    <row r="2225" spans="1:8" ht="20.100000000000001" customHeight="1" x14ac:dyDescent="0.2">
      <c r="A2225" s="241"/>
      <c r="B2225" s="227"/>
      <c r="C2225" s="216"/>
      <c r="D2225" s="205"/>
      <c r="E2225" s="205"/>
      <c r="F2225" s="205"/>
      <c r="G2225" s="205"/>
      <c r="H2225" s="205"/>
    </row>
    <row r="2226" spans="1:8" ht="20.100000000000001" customHeight="1" x14ac:dyDescent="0.2">
      <c r="A2226" s="241"/>
      <c r="B2226" s="227"/>
      <c r="C2226" s="216"/>
      <c r="D2226" s="205"/>
      <c r="E2226" s="205"/>
      <c r="F2226" s="205"/>
      <c r="G2226" s="205"/>
      <c r="H2226" s="205"/>
    </row>
    <row r="2227" spans="1:8" ht="20.100000000000001" customHeight="1" x14ac:dyDescent="0.2">
      <c r="A2227" s="241"/>
      <c r="B2227" s="227"/>
      <c r="C2227" s="216"/>
      <c r="D2227" s="205"/>
      <c r="E2227" s="205"/>
      <c r="F2227" s="205"/>
      <c r="G2227" s="205"/>
      <c r="H2227" s="205"/>
    </row>
    <row r="2228" spans="1:8" ht="20.100000000000001" customHeight="1" x14ac:dyDescent="0.2">
      <c r="A2228" s="241"/>
      <c r="B2228" s="227"/>
      <c r="C2228" s="216"/>
      <c r="D2228" s="205"/>
      <c r="E2228" s="205"/>
      <c r="F2228" s="205"/>
      <c r="G2228" s="205"/>
      <c r="H2228" s="205"/>
    </row>
    <row r="2229" spans="1:8" ht="20.100000000000001" customHeight="1" x14ac:dyDescent="0.2">
      <c r="A2229" s="241"/>
      <c r="B2229" s="227"/>
      <c r="C2229" s="216"/>
      <c r="D2229" s="205"/>
      <c r="E2229" s="205"/>
      <c r="F2229" s="205"/>
      <c r="G2229" s="205"/>
      <c r="H2229" s="205"/>
    </row>
    <row r="2230" spans="1:8" ht="20.100000000000001" customHeight="1" x14ac:dyDescent="0.2">
      <c r="A2230" s="241"/>
      <c r="B2230" s="227"/>
      <c r="C2230" s="216"/>
      <c r="D2230" s="205"/>
      <c r="E2230" s="205"/>
      <c r="F2230" s="205"/>
      <c r="G2230" s="205"/>
      <c r="H2230" s="205"/>
    </row>
    <row r="2231" spans="1:8" ht="20.100000000000001" customHeight="1" x14ac:dyDescent="0.2">
      <c r="A2231" s="241"/>
      <c r="B2231" s="227"/>
      <c r="C2231" s="216"/>
      <c r="D2231" s="205"/>
      <c r="E2231" s="205"/>
      <c r="F2231" s="205"/>
      <c r="G2231" s="205"/>
      <c r="H2231" s="205"/>
    </row>
    <row r="2232" spans="1:8" ht="20.100000000000001" customHeight="1" x14ac:dyDescent="0.2">
      <c r="A2232" s="241"/>
      <c r="B2232" s="227"/>
      <c r="C2232" s="216"/>
      <c r="D2232" s="205"/>
      <c r="E2232" s="205"/>
      <c r="F2232" s="205"/>
      <c r="G2232" s="205"/>
      <c r="H2232" s="205"/>
    </row>
    <row r="2233" spans="1:8" ht="20.100000000000001" customHeight="1" x14ac:dyDescent="0.2">
      <c r="A2233" s="241"/>
      <c r="B2233" s="227"/>
      <c r="C2233" s="216"/>
      <c r="D2233" s="205"/>
      <c r="E2233" s="205"/>
      <c r="F2233" s="205"/>
      <c r="G2233" s="205"/>
      <c r="H2233" s="205"/>
    </row>
    <row r="2234" spans="1:8" ht="20.100000000000001" customHeight="1" x14ac:dyDescent="0.2">
      <c r="A2234" s="241"/>
      <c r="B2234" s="227"/>
      <c r="C2234" s="216"/>
      <c r="D2234" s="205"/>
      <c r="E2234" s="205"/>
      <c r="F2234" s="205"/>
      <c r="G2234" s="205"/>
      <c r="H2234" s="205"/>
    </row>
    <row r="2235" spans="1:8" ht="20.100000000000001" customHeight="1" x14ac:dyDescent="0.2">
      <c r="A2235" s="241"/>
      <c r="B2235" s="227"/>
      <c r="C2235" s="216"/>
      <c r="D2235" s="205"/>
      <c r="E2235" s="205"/>
      <c r="F2235" s="205"/>
      <c r="G2235" s="205"/>
      <c r="H2235" s="205"/>
    </row>
    <row r="2236" spans="1:8" ht="20.100000000000001" customHeight="1" x14ac:dyDescent="0.2">
      <c r="A2236" s="241"/>
      <c r="B2236" s="227"/>
      <c r="C2236" s="216"/>
      <c r="D2236" s="205"/>
      <c r="E2236" s="205"/>
      <c r="F2236" s="205"/>
      <c r="G2236" s="205"/>
      <c r="H2236" s="205"/>
    </row>
    <row r="2237" spans="1:8" ht="20.100000000000001" customHeight="1" x14ac:dyDescent="0.2">
      <c r="A2237" s="241"/>
      <c r="B2237" s="227"/>
      <c r="C2237" s="216"/>
      <c r="D2237" s="205"/>
      <c r="E2237" s="205"/>
      <c r="F2237" s="205"/>
      <c r="G2237" s="205"/>
      <c r="H2237" s="205"/>
    </row>
    <row r="2238" spans="1:8" ht="20.100000000000001" customHeight="1" x14ac:dyDescent="0.2">
      <c r="A2238" s="241"/>
      <c r="B2238" s="227"/>
      <c r="C2238" s="216"/>
      <c r="D2238" s="205"/>
      <c r="E2238" s="205"/>
      <c r="F2238" s="205"/>
      <c r="G2238" s="205"/>
      <c r="H2238" s="205"/>
    </row>
    <row r="2239" spans="1:8" ht="20.100000000000001" customHeight="1" x14ac:dyDescent="0.2">
      <c r="A2239" s="241"/>
      <c r="B2239" s="227"/>
      <c r="C2239" s="216"/>
      <c r="D2239" s="205"/>
      <c r="E2239" s="205"/>
      <c r="F2239" s="205"/>
      <c r="G2239" s="205"/>
      <c r="H2239" s="205"/>
    </row>
    <row r="2240" spans="1:8" ht="20.100000000000001" customHeight="1" x14ac:dyDescent="0.2">
      <c r="A2240" s="241"/>
      <c r="B2240" s="227"/>
      <c r="C2240" s="216"/>
      <c r="D2240" s="205"/>
      <c r="E2240" s="205"/>
      <c r="F2240" s="205"/>
      <c r="G2240" s="205"/>
      <c r="H2240" s="205"/>
    </row>
    <row r="2241" spans="1:8" ht="20.100000000000001" customHeight="1" x14ac:dyDescent="0.2">
      <c r="A2241" s="241"/>
      <c r="B2241" s="227"/>
      <c r="C2241" s="216"/>
      <c r="D2241" s="205"/>
      <c r="E2241" s="205"/>
      <c r="F2241" s="205"/>
      <c r="G2241" s="205"/>
      <c r="H2241" s="205"/>
    </row>
    <row r="2242" spans="1:8" ht="20.100000000000001" customHeight="1" x14ac:dyDescent="0.2">
      <c r="A2242" s="241"/>
      <c r="B2242" s="227"/>
      <c r="C2242" s="216"/>
      <c r="D2242" s="205"/>
      <c r="E2242" s="205"/>
      <c r="F2242" s="205"/>
      <c r="G2242" s="205"/>
      <c r="H2242" s="205"/>
    </row>
    <row r="2243" spans="1:8" ht="20.100000000000001" customHeight="1" x14ac:dyDescent="0.2">
      <c r="A2243" s="241"/>
      <c r="B2243" s="227"/>
      <c r="C2243" s="216"/>
      <c r="D2243" s="205"/>
      <c r="E2243" s="205"/>
      <c r="F2243" s="205"/>
      <c r="G2243" s="205"/>
      <c r="H2243" s="205"/>
    </row>
    <row r="2244" spans="1:8" ht="20.100000000000001" customHeight="1" x14ac:dyDescent="0.2">
      <c r="A2244" s="241"/>
      <c r="B2244" s="227"/>
      <c r="C2244" s="216"/>
      <c r="D2244" s="205"/>
      <c r="E2244" s="205"/>
      <c r="F2244" s="205"/>
      <c r="G2244" s="205"/>
      <c r="H2244" s="205"/>
    </row>
    <row r="2245" spans="1:8" ht="20.100000000000001" customHeight="1" x14ac:dyDescent="0.2">
      <c r="A2245" s="241"/>
      <c r="B2245" s="227"/>
      <c r="C2245" s="216"/>
      <c r="D2245" s="205"/>
      <c r="E2245" s="205"/>
      <c r="F2245" s="205"/>
      <c r="G2245" s="205"/>
      <c r="H2245" s="205"/>
    </row>
    <row r="2246" spans="1:8" ht="20.100000000000001" customHeight="1" x14ac:dyDescent="0.2">
      <c r="A2246" s="241"/>
      <c r="B2246" s="227"/>
      <c r="C2246" s="216"/>
      <c r="D2246" s="205"/>
      <c r="E2246" s="205"/>
      <c r="F2246" s="205"/>
      <c r="G2246" s="205"/>
      <c r="H2246" s="205"/>
    </row>
    <row r="2247" spans="1:8" ht="20.100000000000001" customHeight="1" x14ac:dyDescent="0.2">
      <c r="A2247" s="241"/>
      <c r="B2247" s="227"/>
      <c r="C2247" s="216"/>
      <c r="D2247" s="205"/>
      <c r="E2247" s="205"/>
      <c r="F2247" s="205"/>
      <c r="G2247" s="205"/>
      <c r="H2247" s="205"/>
    </row>
    <row r="2248" spans="1:8" ht="20.100000000000001" customHeight="1" x14ac:dyDescent="0.2">
      <c r="A2248" s="241"/>
      <c r="B2248" s="227"/>
      <c r="C2248" s="216"/>
      <c r="D2248" s="205"/>
      <c r="E2248" s="205"/>
      <c r="F2248" s="205"/>
      <c r="G2248" s="205"/>
      <c r="H2248" s="205"/>
    </row>
    <row r="2249" spans="1:8" ht="20.100000000000001" customHeight="1" x14ac:dyDescent="0.2">
      <c r="A2249" s="241"/>
      <c r="B2249" s="227"/>
      <c r="C2249" s="216"/>
      <c r="D2249" s="205"/>
      <c r="E2249" s="205"/>
      <c r="F2249" s="205"/>
      <c r="G2249" s="205"/>
      <c r="H2249" s="205"/>
    </row>
    <row r="2250" spans="1:8" ht="20.100000000000001" customHeight="1" x14ac:dyDescent="0.2">
      <c r="A2250" s="241"/>
      <c r="B2250" s="227"/>
      <c r="C2250" s="216"/>
      <c r="D2250" s="205"/>
      <c r="E2250" s="205"/>
      <c r="F2250" s="205"/>
      <c r="G2250" s="205"/>
      <c r="H2250" s="205"/>
    </row>
    <row r="2251" spans="1:8" ht="20.100000000000001" customHeight="1" x14ac:dyDescent="0.2">
      <c r="A2251" s="241"/>
      <c r="B2251" s="227"/>
      <c r="C2251" s="216"/>
      <c r="D2251" s="205"/>
      <c r="E2251" s="205"/>
      <c r="F2251" s="205"/>
      <c r="G2251" s="205"/>
      <c r="H2251" s="205"/>
    </row>
    <row r="2252" spans="1:8" ht="20.100000000000001" customHeight="1" x14ac:dyDescent="0.2">
      <c r="A2252" s="241"/>
      <c r="B2252" s="227"/>
      <c r="C2252" s="216"/>
      <c r="D2252" s="205"/>
      <c r="E2252" s="205"/>
      <c r="F2252" s="205"/>
      <c r="G2252" s="205"/>
      <c r="H2252" s="205"/>
    </row>
    <row r="2253" spans="1:8" ht="20.100000000000001" customHeight="1" x14ac:dyDescent="0.2">
      <c r="A2253" s="241"/>
      <c r="B2253" s="227"/>
      <c r="C2253" s="216"/>
      <c r="D2253" s="205"/>
      <c r="E2253" s="205"/>
      <c r="F2253" s="205"/>
      <c r="G2253" s="205"/>
      <c r="H2253" s="205"/>
    </row>
    <row r="2254" spans="1:8" ht="20.100000000000001" customHeight="1" x14ac:dyDescent="0.2">
      <c r="A2254" s="241"/>
      <c r="B2254" s="227"/>
      <c r="C2254" s="216"/>
      <c r="D2254" s="205"/>
      <c r="E2254" s="205"/>
      <c r="F2254" s="205"/>
      <c r="G2254" s="205"/>
      <c r="H2254" s="205"/>
    </row>
    <row r="2255" spans="1:8" ht="20.100000000000001" customHeight="1" x14ac:dyDescent="0.2">
      <c r="A2255" s="241"/>
      <c r="B2255" s="227"/>
      <c r="C2255" s="216"/>
      <c r="D2255" s="205"/>
      <c r="E2255" s="205"/>
      <c r="F2255" s="205"/>
      <c r="G2255" s="205"/>
      <c r="H2255" s="205"/>
    </row>
    <row r="2256" spans="1:8" ht="20.100000000000001" customHeight="1" x14ac:dyDescent="0.2">
      <c r="A2256" s="241"/>
      <c r="B2256" s="227"/>
      <c r="C2256" s="216"/>
      <c r="D2256" s="205"/>
      <c r="E2256" s="205"/>
      <c r="F2256" s="205"/>
      <c r="G2256" s="205"/>
      <c r="H2256" s="205"/>
    </row>
    <row r="2257" spans="1:8" ht="20.100000000000001" customHeight="1" x14ac:dyDescent="0.2">
      <c r="A2257" s="241"/>
      <c r="B2257" s="227"/>
      <c r="C2257" s="216"/>
      <c r="D2257" s="205"/>
      <c r="E2257" s="205"/>
      <c r="F2257" s="205"/>
      <c r="G2257" s="205"/>
      <c r="H2257" s="205"/>
    </row>
    <row r="2258" spans="1:8" ht="20.100000000000001" customHeight="1" x14ac:dyDescent="0.2">
      <c r="A2258" s="241"/>
      <c r="B2258" s="227"/>
      <c r="C2258" s="216"/>
      <c r="D2258" s="205"/>
      <c r="E2258" s="205"/>
      <c r="F2258" s="205"/>
      <c r="G2258" s="205"/>
      <c r="H2258" s="205"/>
    </row>
    <row r="2259" spans="1:8" ht="20.100000000000001" customHeight="1" x14ac:dyDescent="0.2">
      <c r="A2259" s="241"/>
      <c r="B2259" s="227"/>
      <c r="C2259" s="216"/>
      <c r="D2259" s="205"/>
      <c r="E2259" s="205"/>
      <c r="F2259" s="205"/>
      <c r="G2259" s="205"/>
      <c r="H2259" s="205"/>
    </row>
    <row r="2260" spans="1:8" ht="20.100000000000001" customHeight="1" x14ac:dyDescent="0.2">
      <c r="A2260" s="241"/>
      <c r="B2260" s="227"/>
      <c r="C2260" s="216"/>
      <c r="D2260" s="205"/>
      <c r="E2260" s="205"/>
      <c r="F2260" s="205"/>
      <c r="G2260" s="205"/>
      <c r="H2260" s="205"/>
    </row>
    <row r="2261" spans="1:8" ht="20.100000000000001" customHeight="1" x14ac:dyDescent="0.2">
      <c r="A2261" s="241"/>
      <c r="B2261" s="227"/>
      <c r="C2261" s="216"/>
      <c r="D2261" s="205"/>
      <c r="E2261" s="205"/>
      <c r="F2261" s="205"/>
      <c r="G2261" s="205"/>
      <c r="H2261" s="205"/>
    </row>
    <row r="2262" spans="1:8" ht="20.100000000000001" customHeight="1" x14ac:dyDescent="0.2">
      <c r="A2262" s="241"/>
      <c r="B2262" s="227"/>
      <c r="C2262" s="216"/>
      <c r="D2262" s="205"/>
      <c r="E2262" s="205"/>
      <c r="F2262" s="205"/>
      <c r="G2262" s="205"/>
      <c r="H2262" s="205"/>
    </row>
    <row r="2263" spans="1:8" ht="20.100000000000001" customHeight="1" x14ac:dyDescent="0.2">
      <c r="A2263" s="241"/>
      <c r="B2263" s="227"/>
      <c r="C2263" s="216"/>
      <c r="D2263" s="205"/>
      <c r="E2263" s="205"/>
      <c r="F2263" s="205"/>
      <c r="G2263" s="205"/>
      <c r="H2263" s="205"/>
    </row>
    <row r="2264" spans="1:8" ht="20.100000000000001" customHeight="1" x14ac:dyDescent="0.2">
      <c r="A2264" s="241"/>
      <c r="B2264" s="227"/>
      <c r="C2264" s="216"/>
      <c r="D2264" s="205"/>
      <c r="E2264" s="205"/>
      <c r="F2264" s="205"/>
      <c r="G2264" s="205"/>
      <c r="H2264" s="205"/>
    </row>
    <row r="2265" spans="1:8" ht="20.100000000000001" customHeight="1" x14ac:dyDescent="0.2">
      <c r="A2265" s="241"/>
      <c r="B2265" s="227"/>
      <c r="C2265" s="216"/>
      <c r="D2265" s="205"/>
      <c r="E2265" s="205"/>
      <c r="F2265" s="205"/>
      <c r="G2265" s="205"/>
      <c r="H2265" s="205"/>
    </row>
    <row r="2266" spans="1:8" ht="20.100000000000001" customHeight="1" x14ac:dyDescent="0.2">
      <c r="A2266" s="241"/>
      <c r="B2266" s="227"/>
      <c r="C2266" s="216"/>
      <c r="D2266" s="205"/>
      <c r="E2266" s="205"/>
      <c r="F2266" s="205"/>
      <c r="G2266" s="205"/>
      <c r="H2266" s="205"/>
    </row>
    <row r="2267" spans="1:8" ht="20.100000000000001" customHeight="1" x14ac:dyDescent="0.2">
      <c r="A2267" s="241"/>
      <c r="B2267" s="227"/>
      <c r="C2267" s="216"/>
      <c r="D2267" s="205"/>
      <c r="E2267" s="205"/>
      <c r="F2267" s="205"/>
      <c r="G2267" s="205"/>
      <c r="H2267" s="205"/>
    </row>
    <row r="2268" spans="1:8" ht="20.100000000000001" customHeight="1" x14ac:dyDescent="0.2">
      <c r="A2268" s="241"/>
      <c r="B2268" s="227"/>
      <c r="C2268" s="216"/>
      <c r="D2268" s="205"/>
      <c r="E2268" s="205"/>
      <c r="F2268" s="205"/>
      <c r="G2268" s="205"/>
      <c r="H2268" s="205"/>
    </row>
    <row r="2269" spans="1:8" ht="20.100000000000001" customHeight="1" x14ac:dyDescent="0.2">
      <c r="A2269" s="241"/>
      <c r="B2269" s="227"/>
      <c r="C2269" s="216"/>
      <c r="D2269" s="205"/>
      <c r="E2269" s="205"/>
      <c r="F2269" s="205"/>
      <c r="G2269" s="205"/>
      <c r="H2269" s="205"/>
    </row>
    <row r="2270" spans="1:8" ht="20.100000000000001" customHeight="1" x14ac:dyDescent="0.2">
      <c r="A2270" s="241"/>
      <c r="B2270" s="227"/>
      <c r="C2270" s="216"/>
      <c r="D2270" s="205"/>
      <c r="E2270" s="205"/>
      <c r="F2270" s="205"/>
      <c r="G2270" s="205"/>
      <c r="H2270" s="205"/>
    </row>
    <row r="2271" spans="1:8" ht="20.100000000000001" customHeight="1" x14ac:dyDescent="0.2">
      <c r="A2271" s="241"/>
      <c r="B2271" s="227"/>
      <c r="C2271" s="216"/>
      <c r="D2271" s="205"/>
      <c r="E2271" s="205"/>
      <c r="F2271" s="205"/>
      <c r="G2271" s="205"/>
      <c r="H2271" s="205"/>
    </row>
    <row r="2272" spans="1:8" ht="20.100000000000001" customHeight="1" x14ac:dyDescent="0.2">
      <c r="A2272" s="241"/>
      <c r="B2272" s="227"/>
      <c r="C2272" s="216"/>
      <c r="D2272" s="205"/>
      <c r="E2272" s="205"/>
      <c r="F2272" s="205"/>
      <c r="G2272" s="205"/>
      <c r="H2272" s="205"/>
    </row>
    <row r="2273" spans="1:8" ht="20.100000000000001" customHeight="1" x14ac:dyDescent="0.2">
      <c r="A2273" s="241"/>
      <c r="B2273" s="227"/>
      <c r="C2273" s="216"/>
      <c r="D2273" s="205"/>
      <c r="E2273" s="205"/>
      <c r="F2273" s="205"/>
      <c r="G2273" s="205"/>
      <c r="H2273" s="205"/>
    </row>
    <row r="2274" spans="1:8" ht="20.100000000000001" customHeight="1" x14ac:dyDescent="0.2">
      <c r="A2274" s="241"/>
      <c r="B2274" s="227"/>
      <c r="C2274" s="216"/>
      <c r="D2274" s="205"/>
      <c r="E2274" s="205"/>
      <c r="F2274" s="205"/>
      <c r="G2274" s="205"/>
      <c r="H2274" s="205"/>
    </row>
    <row r="2275" spans="1:8" ht="20.100000000000001" customHeight="1" x14ac:dyDescent="0.2">
      <c r="A2275" s="241"/>
      <c r="B2275" s="227"/>
      <c r="C2275" s="216"/>
      <c r="D2275" s="205"/>
      <c r="E2275" s="205"/>
      <c r="F2275" s="205"/>
      <c r="G2275" s="205"/>
      <c r="H2275" s="205"/>
    </row>
    <row r="2276" spans="1:8" ht="20.100000000000001" customHeight="1" x14ac:dyDescent="0.2">
      <c r="A2276" s="241"/>
      <c r="B2276" s="227"/>
      <c r="C2276" s="216"/>
      <c r="D2276" s="205"/>
      <c r="E2276" s="205"/>
      <c r="F2276" s="205"/>
      <c r="G2276" s="205"/>
      <c r="H2276" s="205"/>
    </row>
    <row r="2277" spans="1:8" ht="20.100000000000001" customHeight="1" x14ac:dyDescent="0.2">
      <c r="A2277" s="241"/>
      <c r="B2277" s="227"/>
      <c r="C2277" s="216"/>
      <c r="D2277" s="205"/>
      <c r="E2277" s="205"/>
      <c r="F2277" s="205"/>
      <c r="G2277" s="205"/>
      <c r="H2277" s="205"/>
    </row>
    <row r="2278" spans="1:8" ht="20.100000000000001" customHeight="1" x14ac:dyDescent="0.2">
      <c r="A2278" s="241"/>
      <c r="B2278" s="227"/>
      <c r="C2278" s="216"/>
      <c r="D2278" s="205"/>
      <c r="E2278" s="205"/>
      <c r="F2278" s="205"/>
      <c r="G2278" s="205"/>
      <c r="H2278" s="205"/>
    </row>
    <row r="2279" spans="1:8" ht="20.100000000000001" customHeight="1" x14ac:dyDescent="0.2">
      <c r="A2279" s="241"/>
      <c r="B2279" s="227"/>
      <c r="C2279" s="216"/>
      <c r="D2279" s="205"/>
      <c r="E2279" s="205"/>
      <c r="F2279" s="205"/>
      <c r="G2279" s="205"/>
      <c r="H2279" s="205"/>
    </row>
    <row r="2280" spans="1:8" ht="20.100000000000001" customHeight="1" x14ac:dyDescent="0.2">
      <c r="A2280" s="241"/>
      <c r="B2280" s="227"/>
      <c r="C2280" s="216"/>
      <c r="D2280" s="205"/>
      <c r="E2280" s="205"/>
      <c r="F2280" s="205"/>
      <c r="G2280" s="205"/>
      <c r="H2280" s="205"/>
    </row>
    <row r="2281" spans="1:8" ht="20.100000000000001" customHeight="1" x14ac:dyDescent="0.2">
      <c r="A2281" s="241"/>
      <c r="B2281" s="227"/>
      <c r="C2281" s="216"/>
      <c r="D2281" s="205"/>
      <c r="E2281" s="205"/>
      <c r="F2281" s="205"/>
      <c r="G2281" s="205"/>
      <c r="H2281" s="205"/>
    </row>
    <row r="2282" spans="1:8" ht="20.100000000000001" customHeight="1" x14ac:dyDescent="0.2">
      <c r="A2282" s="241"/>
      <c r="B2282" s="227"/>
      <c r="C2282" s="216"/>
      <c r="D2282" s="205"/>
      <c r="E2282" s="205"/>
      <c r="F2282" s="205"/>
      <c r="G2282" s="205"/>
      <c r="H2282" s="205"/>
    </row>
    <row r="2283" spans="1:8" ht="20.100000000000001" customHeight="1" x14ac:dyDescent="0.2">
      <c r="A2283" s="241"/>
      <c r="B2283" s="227"/>
      <c r="C2283" s="216"/>
      <c r="D2283" s="205"/>
      <c r="E2283" s="205"/>
      <c r="F2283" s="205"/>
      <c r="G2283" s="205"/>
      <c r="H2283" s="205"/>
    </row>
    <row r="2284" spans="1:8" ht="20.100000000000001" customHeight="1" x14ac:dyDescent="0.2">
      <c r="A2284" s="241"/>
      <c r="B2284" s="227"/>
      <c r="C2284" s="216"/>
      <c r="D2284" s="205"/>
      <c r="E2284" s="205"/>
      <c r="F2284" s="205"/>
      <c r="G2284" s="205"/>
      <c r="H2284" s="205"/>
    </row>
    <row r="2285" spans="1:8" ht="20.100000000000001" customHeight="1" x14ac:dyDescent="0.2">
      <c r="A2285" s="241"/>
      <c r="B2285" s="227"/>
      <c r="C2285" s="216"/>
      <c r="D2285" s="205"/>
      <c r="E2285" s="205"/>
      <c r="F2285" s="205"/>
      <c r="G2285" s="205"/>
      <c r="H2285" s="205"/>
    </row>
    <row r="2286" spans="1:8" ht="20.100000000000001" customHeight="1" x14ac:dyDescent="0.2">
      <c r="A2286" s="241"/>
      <c r="B2286" s="227"/>
      <c r="C2286" s="216"/>
      <c r="D2286" s="205"/>
      <c r="E2286" s="205"/>
      <c r="F2286" s="205"/>
      <c r="G2286" s="205"/>
      <c r="H2286" s="205"/>
    </row>
    <row r="2287" spans="1:8" ht="20.100000000000001" customHeight="1" x14ac:dyDescent="0.2">
      <c r="A2287" s="241"/>
      <c r="B2287" s="227"/>
      <c r="C2287" s="216"/>
      <c r="D2287" s="205"/>
      <c r="E2287" s="205"/>
      <c r="F2287" s="205"/>
      <c r="G2287" s="205"/>
      <c r="H2287" s="205"/>
    </row>
    <row r="2288" spans="1:8" ht="20.100000000000001" customHeight="1" x14ac:dyDescent="0.2">
      <c r="A2288" s="241"/>
      <c r="B2288" s="227"/>
      <c r="C2288" s="216"/>
      <c r="D2288" s="205"/>
      <c r="E2288" s="205"/>
      <c r="F2288" s="205"/>
      <c r="G2288" s="205"/>
      <c r="H2288" s="205"/>
    </row>
    <row r="2289" spans="1:8" ht="20.100000000000001" customHeight="1" x14ac:dyDescent="0.2">
      <c r="A2289" s="241"/>
      <c r="B2289" s="227"/>
      <c r="C2289" s="216"/>
      <c r="D2289" s="205"/>
      <c r="E2289" s="205"/>
      <c r="F2289" s="205"/>
      <c r="G2289" s="205"/>
      <c r="H2289" s="205"/>
    </row>
    <row r="2290" spans="1:8" ht="20.100000000000001" customHeight="1" x14ac:dyDescent="0.2">
      <c r="A2290" s="241"/>
      <c r="B2290" s="227"/>
      <c r="C2290" s="216"/>
      <c r="D2290" s="205"/>
      <c r="E2290" s="205"/>
      <c r="F2290" s="205"/>
      <c r="G2290" s="205"/>
      <c r="H2290" s="205"/>
    </row>
    <row r="2291" spans="1:8" ht="20.100000000000001" customHeight="1" x14ac:dyDescent="0.2">
      <c r="A2291" s="241"/>
      <c r="B2291" s="227"/>
      <c r="C2291" s="216"/>
      <c r="D2291" s="205"/>
      <c r="E2291" s="205"/>
      <c r="F2291" s="205"/>
      <c r="G2291" s="205"/>
      <c r="H2291" s="205"/>
    </row>
    <row r="2292" spans="1:8" ht="20.100000000000001" customHeight="1" x14ac:dyDescent="0.2">
      <c r="A2292" s="241"/>
      <c r="B2292" s="227"/>
      <c r="C2292" s="216"/>
      <c r="D2292" s="205"/>
      <c r="E2292" s="205"/>
      <c r="F2292" s="205"/>
      <c r="G2292" s="205"/>
      <c r="H2292" s="205"/>
    </row>
    <row r="2293" spans="1:8" ht="20.100000000000001" customHeight="1" x14ac:dyDescent="0.2">
      <c r="A2293" s="241"/>
      <c r="B2293" s="227"/>
      <c r="C2293" s="216"/>
      <c r="D2293" s="205"/>
      <c r="E2293" s="205"/>
      <c r="F2293" s="205"/>
      <c r="G2293" s="205"/>
      <c r="H2293" s="205"/>
    </row>
    <row r="2294" spans="1:8" ht="20.100000000000001" customHeight="1" x14ac:dyDescent="0.2">
      <c r="A2294" s="241"/>
      <c r="B2294" s="227"/>
      <c r="C2294" s="216"/>
      <c r="D2294" s="205"/>
      <c r="E2294" s="205"/>
      <c r="F2294" s="205"/>
      <c r="G2294" s="205"/>
      <c r="H2294" s="205"/>
    </row>
    <row r="2295" spans="1:8" ht="20.100000000000001" customHeight="1" x14ac:dyDescent="0.2">
      <c r="A2295" s="241"/>
      <c r="B2295" s="227"/>
      <c r="C2295" s="216"/>
      <c r="D2295" s="205"/>
      <c r="E2295" s="205"/>
      <c r="F2295" s="205"/>
      <c r="G2295" s="205"/>
      <c r="H2295" s="205"/>
    </row>
    <row r="2296" spans="1:8" ht="20.100000000000001" customHeight="1" x14ac:dyDescent="0.2">
      <c r="A2296" s="241"/>
      <c r="B2296" s="227"/>
      <c r="C2296" s="216"/>
      <c r="D2296" s="205"/>
      <c r="E2296" s="205"/>
      <c r="F2296" s="205"/>
      <c r="G2296" s="205"/>
      <c r="H2296" s="205"/>
    </row>
    <row r="2297" spans="1:8" ht="20.100000000000001" customHeight="1" x14ac:dyDescent="0.2">
      <c r="A2297" s="241"/>
      <c r="B2297" s="227"/>
      <c r="C2297" s="216"/>
      <c r="D2297" s="205"/>
      <c r="E2297" s="205"/>
      <c r="F2297" s="205"/>
      <c r="G2297" s="205"/>
      <c r="H2297" s="205"/>
    </row>
    <row r="2298" spans="1:8" ht="20.100000000000001" customHeight="1" x14ac:dyDescent="0.2">
      <c r="A2298" s="241"/>
      <c r="B2298" s="227"/>
      <c r="C2298" s="216"/>
      <c r="D2298" s="205"/>
      <c r="E2298" s="205"/>
      <c r="F2298" s="205"/>
      <c r="G2298" s="205"/>
      <c r="H2298" s="205"/>
    </row>
    <row r="2299" spans="1:8" ht="20.100000000000001" customHeight="1" x14ac:dyDescent="0.2">
      <c r="A2299" s="241"/>
      <c r="B2299" s="227"/>
      <c r="C2299" s="216"/>
      <c r="D2299" s="205"/>
      <c r="E2299" s="205"/>
      <c r="F2299" s="205"/>
      <c r="G2299" s="205"/>
      <c r="H2299" s="205"/>
    </row>
    <row r="2300" spans="1:8" ht="20.100000000000001" customHeight="1" x14ac:dyDescent="0.2">
      <c r="A2300" s="241"/>
      <c r="B2300" s="227"/>
      <c r="C2300" s="216"/>
      <c r="D2300" s="205"/>
      <c r="E2300" s="205"/>
      <c r="F2300" s="205"/>
      <c r="G2300" s="205"/>
      <c r="H2300" s="205"/>
    </row>
    <row r="2301" spans="1:8" ht="20.100000000000001" customHeight="1" x14ac:dyDescent="0.2">
      <c r="A2301" s="241"/>
      <c r="B2301" s="227"/>
      <c r="C2301" s="216"/>
      <c r="D2301" s="205"/>
      <c r="E2301" s="205"/>
      <c r="F2301" s="205"/>
      <c r="G2301" s="205"/>
      <c r="H2301" s="205"/>
    </row>
    <row r="2302" spans="1:8" ht="20.100000000000001" customHeight="1" x14ac:dyDescent="0.2">
      <c r="A2302" s="241"/>
      <c r="B2302" s="227"/>
      <c r="C2302" s="216"/>
      <c r="D2302" s="205"/>
      <c r="E2302" s="205"/>
      <c r="F2302" s="205"/>
      <c r="G2302" s="205"/>
      <c r="H2302" s="205"/>
    </row>
    <row r="2303" spans="1:8" ht="20.100000000000001" customHeight="1" x14ac:dyDescent="0.2">
      <c r="A2303" s="241"/>
      <c r="B2303" s="227"/>
      <c r="C2303" s="216"/>
      <c r="D2303" s="205"/>
      <c r="E2303" s="205"/>
      <c r="F2303" s="205"/>
      <c r="G2303" s="205"/>
      <c r="H2303" s="205"/>
    </row>
    <row r="2304" spans="1:8" ht="20.100000000000001" customHeight="1" x14ac:dyDescent="0.2">
      <c r="A2304" s="241"/>
      <c r="B2304" s="227"/>
      <c r="C2304" s="216"/>
      <c r="D2304" s="205"/>
      <c r="E2304" s="205"/>
      <c r="F2304" s="205"/>
      <c r="G2304" s="205"/>
      <c r="H2304" s="205"/>
    </row>
    <row r="2305" spans="1:8" ht="20.100000000000001" customHeight="1" x14ac:dyDescent="0.2">
      <c r="A2305" s="241"/>
      <c r="B2305" s="227"/>
      <c r="C2305" s="216"/>
      <c r="D2305" s="205"/>
      <c r="E2305" s="205"/>
      <c r="F2305" s="205"/>
      <c r="G2305" s="205"/>
      <c r="H2305" s="205"/>
    </row>
    <row r="2306" spans="1:8" ht="20.100000000000001" customHeight="1" x14ac:dyDescent="0.2">
      <c r="A2306" s="241"/>
      <c r="B2306" s="227"/>
      <c r="C2306" s="216"/>
      <c r="D2306" s="205"/>
      <c r="E2306" s="205"/>
      <c r="F2306" s="205"/>
      <c r="G2306" s="205"/>
      <c r="H2306" s="205"/>
    </row>
    <row r="2307" spans="1:8" ht="20.100000000000001" customHeight="1" x14ac:dyDescent="0.2">
      <c r="A2307" s="241"/>
      <c r="B2307" s="227"/>
      <c r="C2307" s="216"/>
      <c r="D2307" s="205"/>
      <c r="E2307" s="205"/>
      <c r="F2307" s="205"/>
      <c r="G2307" s="205"/>
      <c r="H2307" s="205"/>
    </row>
    <row r="2308" spans="1:8" ht="20.100000000000001" customHeight="1" x14ac:dyDescent="0.2">
      <c r="A2308" s="241"/>
      <c r="B2308" s="227"/>
      <c r="C2308" s="216"/>
      <c r="D2308" s="205"/>
      <c r="E2308" s="205"/>
      <c r="F2308" s="205"/>
      <c r="G2308" s="205"/>
      <c r="H2308" s="205"/>
    </row>
    <row r="2309" spans="1:8" ht="20.100000000000001" customHeight="1" x14ac:dyDescent="0.2">
      <c r="A2309" s="241"/>
      <c r="B2309" s="227"/>
      <c r="C2309" s="216"/>
      <c r="D2309" s="205"/>
      <c r="E2309" s="205"/>
      <c r="F2309" s="205"/>
      <c r="G2309" s="205"/>
      <c r="H2309" s="205"/>
    </row>
    <row r="2310" spans="1:8" ht="20.100000000000001" customHeight="1" x14ac:dyDescent="0.2">
      <c r="A2310" s="241"/>
      <c r="B2310" s="227"/>
      <c r="C2310" s="216"/>
      <c r="D2310" s="205"/>
      <c r="E2310" s="205"/>
      <c r="F2310" s="205"/>
      <c r="G2310" s="205"/>
      <c r="H2310" s="205"/>
    </row>
    <row r="2311" spans="1:8" ht="20.100000000000001" customHeight="1" x14ac:dyDescent="0.2">
      <c r="A2311" s="241"/>
      <c r="B2311" s="227"/>
      <c r="C2311" s="216"/>
      <c r="D2311" s="205"/>
      <c r="E2311" s="205"/>
      <c r="F2311" s="205"/>
      <c r="G2311" s="205"/>
      <c r="H2311" s="205"/>
    </row>
    <row r="2312" spans="1:8" ht="20.100000000000001" customHeight="1" x14ac:dyDescent="0.2">
      <c r="A2312" s="241"/>
      <c r="B2312" s="227"/>
      <c r="C2312" s="216"/>
      <c r="D2312" s="205"/>
      <c r="E2312" s="205"/>
      <c r="F2312" s="205"/>
      <c r="G2312" s="205"/>
      <c r="H2312" s="205"/>
    </row>
    <row r="2313" spans="1:8" ht="20.100000000000001" customHeight="1" x14ac:dyDescent="0.2">
      <c r="A2313" s="241"/>
      <c r="B2313" s="227"/>
      <c r="C2313" s="216"/>
      <c r="D2313" s="205"/>
      <c r="E2313" s="205"/>
      <c r="F2313" s="205"/>
      <c r="G2313" s="205"/>
      <c r="H2313" s="205"/>
    </row>
    <row r="2314" spans="1:8" ht="20.100000000000001" customHeight="1" x14ac:dyDescent="0.2">
      <c r="A2314" s="241"/>
      <c r="B2314" s="227"/>
      <c r="C2314" s="216"/>
      <c r="D2314" s="205"/>
      <c r="E2314" s="205"/>
      <c r="F2314" s="205"/>
      <c r="G2314" s="205"/>
      <c r="H2314" s="205"/>
    </row>
    <row r="2315" spans="1:8" ht="20.100000000000001" customHeight="1" x14ac:dyDescent="0.2">
      <c r="A2315" s="241"/>
      <c r="B2315" s="227"/>
      <c r="C2315" s="216"/>
      <c r="D2315" s="205"/>
      <c r="E2315" s="205"/>
      <c r="F2315" s="205"/>
      <c r="G2315" s="205"/>
      <c r="H2315" s="205"/>
    </row>
    <row r="2316" spans="1:8" ht="20.100000000000001" customHeight="1" x14ac:dyDescent="0.2">
      <c r="A2316" s="241"/>
      <c r="B2316" s="227"/>
      <c r="C2316" s="216"/>
      <c r="D2316" s="205"/>
      <c r="E2316" s="205"/>
      <c r="F2316" s="205"/>
      <c r="G2316" s="205"/>
      <c r="H2316" s="205"/>
    </row>
    <row r="2317" spans="1:8" ht="20.100000000000001" customHeight="1" x14ac:dyDescent="0.2">
      <c r="A2317" s="241"/>
      <c r="B2317" s="227"/>
      <c r="C2317" s="216"/>
      <c r="D2317" s="205"/>
      <c r="E2317" s="205"/>
      <c r="F2317" s="205"/>
      <c r="G2317" s="205"/>
      <c r="H2317" s="205"/>
    </row>
    <row r="2318" spans="1:8" ht="20.100000000000001" customHeight="1" x14ac:dyDescent="0.2">
      <c r="A2318" s="241"/>
      <c r="B2318" s="227"/>
      <c r="C2318" s="216"/>
      <c r="D2318" s="205"/>
      <c r="E2318" s="205"/>
      <c r="F2318" s="205"/>
      <c r="G2318" s="205"/>
      <c r="H2318" s="205"/>
    </row>
    <row r="2319" spans="1:8" ht="20.100000000000001" customHeight="1" x14ac:dyDescent="0.2">
      <c r="A2319" s="241"/>
      <c r="B2319" s="227"/>
      <c r="C2319" s="216"/>
      <c r="D2319" s="205"/>
      <c r="E2319" s="205"/>
      <c r="F2319" s="205"/>
      <c r="G2319" s="205"/>
      <c r="H2319" s="205"/>
    </row>
    <row r="2320" spans="1:8" ht="20.100000000000001" customHeight="1" x14ac:dyDescent="0.2">
      <c r="A2320" s="241"/>
      <c r="B2320" s="227"/>
      <c r="C2320" s="216"/>
      <c r="D2320" s="205"/>
      <c r="E2320" s="205"/>
      <c r="F2320" s="205"/>
      <c r="G2320" s="205"/>
      <c r="H2320" s="205"/>
    </row>
    <row r="2321" spans="1:8" ht="20.100000000000001" customHeight="1" x14ac:dyDescent="0.2">
      <c r="A2321" s="241"/>
      <c r="B2321" s="227"/>
      <c r="C2321" s="216"/>
      <c r="D2321" s="205"/>
      <c r="E2321" s="205"/>
      <c r="F2321" s="205"/>
      <c r="G2321" s="205"/>
      <c r="H2321" s="205"/>
    </row>
    <row r="2322" spans="1:8" ht="20.100000000000001" customHeight="1" x14ac:dyDescent="0.2">
      <c r="A2322" s="241"/>
      <c r="B2322" s="227"/>
      <c r="C2322" s="216"/>
      <c r="D2322" s="205"/>
      <c r="E2322" s="205"/>
      <c r="F2322" s="205"/>
      <c r="G2322" s="205"/>
      <c r="H2322" s="205"/>
    </row>
    <row r="2323" spans="1:8" ht="20.100000000000001" customHeight="1" x14ac:dyDescent="0.2">
      <c r="A2323" s="241"/>
      <c r="B2323" s="227"/>
      <c r="C2323" s="216"/>
      <c r="D2323" s="205"/>
      <c r="E2323" s="205"/>
      <c r="F2323" s="205"/>
      <c r="G2323" s="205"/>
      <c r="H2323" s="205"/>
    </row>
    <row r="2324" spans="1:8" ht="20.100000000000001" customHeight="1" x14ac:dyDescent="0.2">
      <c r="A2324" s="241"/>
      <c r="B2324" s="227"/>
      <c r="C2324" s="216"/>
      <c r="D2324" s="205"/>
      <c r="E2324" s="205"/>
      <c r="F2324" s="205"/>
      <c r="G2324" s="205"/>
      <c r="H2324" s="205"/>
    </row>
    <row r="2325" spans="1:8" ht="20.100000000000001" customHeight="1" x14ac:dyDescent="0.2">
      <c r="A2325" s="241"/>
      <c r="B2325" s="227"/>
      <c r="C2325" s="216"/>
      <c r="D2325" s="205"/>
      <c r="E2325" s="205"/>
      <c r="F2325" s="205"/>
      <c r="G2325" s="205"/>
      <c r="H2325" s="205"/>
    </row>
    <row r="2326" spans="1:8" ht="20.100000000000001" customHeight="1" x14ac:dyDescent="0.2">
      <c r="A2326" s="241"/>
      <c r="B2326" s="227"/>
      <c r="C2326" s="216"/>
      <c r="D2326" s="205"/>
      <c r="E2326" s="205"/>
      <c r="F2326" s="205"/>
      <c r="G2326" s="205"/>
      <c r="H2326" s="205"/>
    </row>
    <row r="2327" spans="1:8" ht="20.100000000000001" customHeight="1" x14ac:dyDescent="0.2">
      <c r="A2327" s="241"/>
      <c r="B2327" s="227"/>
      <c r="C2327" s="216"/>
      <c r="D2327" s="205"/>
      <c r="E2327" s="205"/>
      <c r="F2327" s="205"/>
      <c r="G2327" s="205"/>
      <c r="H2327" s="205"/>
    </row>
    <row r="2328" spans="1:8" ht="20.100000000000001" customHeight="1" x14ac:dyDescent="0.2">
      <c r="A2328" s="241"/>
      <c r="B2328" s="227"/>
      <c r="C2328" s="216"/>
      <c r="D2328" s="205"/>
      <c r="E2328" s="205"/>
      <c r="F2328" s="205"/>
      <c r="G2328" s="205"/>
      <c r="H2328" s="205"/>
    </row>
    <row r="2329" spans="1:8" ht="20.100000000000001" customHeight="1" x14ac:dyDescent="0.2">
      <c r="A2329" s="241"/>
      <c r="B2329" s="227"/>
      <c r="C2329" s="216"/>
      <c r="D2329" s="205"/>
      <c r="E2329" s="205"/>
      <c r="F2329" s="205"/>
      <c r="G2329" s="205"/>
      <c r="H2329" s="205"/>
    </row>
    <row r="2330" spans="1:8" ht="20.100000000000001" customHeight="1" x14ac:dyDescent="0.2">
      <c r="A2330" s="241"/>
      <c r="B2330" s="227"/>
      <c r="C2330" s="216"/>
      <c r="D2330" s="205"/>
      <c r="E2330" s="205"/>
      <c r="F2330" s="205"/>
      <c r="G2330" s="205"/>
      <c r="H2330" s="205"/>
    </row>
    <row r="2331" spans="1:8" ht="20.100000000000001" customHeight="1" x14ac:dyDescent="0.2">
      <c r="A2331" s="241"/>
      <c r="B2331" s="227"/>
      <c r="C2331" s="216"/>
      <c r="D2331" s="205"/>
      <c r="E2331" s="205"/>
      <c r="F2331" s="205"/>
      <c r="G2331" s="205"/>
      <c r="H2331" s="205"/>
    </row>
    <row r="2332" spans="1:8" ht="20.100000000000001" customHeight="1" x14ac:dyDescent="0.2">
      <c r="A2332" s="241"/>
      <c r="B2332" s="227"/>
      <c r="C2332" s="216"/>
      <c r="D2332" s="205"/>
      <c r="E2332" s="205"/>
      <c r="F2332" s="205"/>
      <c r="G2332" s="205"/>
      <c r="H2332" s="205"/>
    </row>
    <row r="2333" spans="1:8" ht="20.100000000000001" customHeight="1" x14ac:dyDescent="0.2">
      <c r="A2333" s="241"/>
      <c r="B2333" s="227"/>
      <c r="C2333" s="216"/>
      <c r="D2333" s="205"/>
      <c r="E2333" s="205"/>
      <c r="F2333" s="205"/>
      <c r="G2333" s="205"/>
      <c r="H2333" s="205"/>
    </row>
    <row r="2334" spans="1:8" ht="20.100000000000001" customHeight="1" x14ac:dyDescent="0.2">
      <c r="A2334" s="241"/>
      <c r="B2334" s="227"/>
      <c r="C2334" s="216"/>
      <c r="D2334" s="205"/>
      <c r="E2334" s="205"/>
      <c r="F2334" s="205"/>
      <c r="G2334" s="205"/>
      <c r="H2334" s="205"/>
    </row>
    <row r="2335" spans="1:8" ht="20.100000000000001" customHeight="1" x14ac:dyDescent="0.2">
      <c r="A2335" s="241"/>
      <c r="B2335" s="227"/>
      <c r="C2335" s="216"/>
      <c r="D2335" s="205"/>
      <c r="E2335" s="205"/>
      <c r="F2335" s="205"/>
      <c r="G2335" s="205"/>
      <c r="H2335" s="205"/>
    </row>
    <row r="2336" spans="1:8" ht="20.100000000000001" customHeight="1" x14ac:dyDescent="0.2">
      <c r="A2336" s="241"/>
      <c r="B2336" s="227"/>
      <c r="C2336" s="216"/>
      <c r="D2336" s="205"/>
      <c r="E2336" s="205"/>
      <c r="F2336" s="205"/>
      <c r="G2336" s="205"/>
      <c r="H2336" s="205"/>
    </row>
    <row r="2337" spans="1:8" ht="20.100000000000001" customHeight="1" x14ac:dyDescent="0.2">
      <c r="A2337" s="241"/>
      <c r="B2337" s="227"/>
      <c r="C2337" s="216"/>
      <c r="D2337" s="205"/>
      <c r="E2337" s="205"/>
      <c r="F2337" s="205"/>
      <c r="G2337" s="205"/>
      <c r="H2337" s="205"/>
    </row>
    <row r="2338" spans="1:8" ht="20.100000000000001" customHeight="1" x14ac:dyDescent="0.2">
      <c r="A2338" s="241"/>
      <c r="B2338" s="227"/>
      <c r="C2338" s="216"/>
      <c r="D2338" s="205"/>
      <c r="E2338" s="205"/>
      <c r="F2338" s="205"/>
      <c r="G2338" s="205"/>
      <c r="H2338" s="205"/>
    </row>
    <row r="2339" spans="1:8" ht="20.100000000000001" customHeight="1" x14ac:dyDescent="0.2">
      <c r="A2339" s="241"/>
      <c r="B2339" s="227"/>
      <c r="C2339" s="216"/>
      <c r="D2339" s="205"/>
      <c r="E2339" s="205"/>
      <c r="F2339" s="205"/>
      <c r="G2339" s="205"/>
      <c r="H2339" s="205"/>
    </row>
    <row r="2340" spans="1:8" ht="20.100000000000001" customHeight="1" x14ac:dyDescent="0.2">
      <c r="A2340" s="241"/>
      <c r="B2340" s="227"/>
      <c r="C2340" s="216"/>
      <c r="D2340" s="205"/>
      <c r="E2340" s="205"/>
      <c r="F2340" s="205"/>
      <c r="G2340" s="205"/>
      <c r="H2340" s="205"/>
    </row>
    <row r="2341" spans="1:8" ht="20.100000000000001" customHeight="1" x14ac:dyDescent="0.2">
      <c r="A2341" s="241"/>
      <c r="B2341" s="227"/>
      <c r="C2341" s="216"/>
      <c r="D2341" s="205"/>
      <c r="E2341" s="205"/>
      <c r="F2341" s="205"/>
      <c r="G2341" s="205"/>
      <c r="H2341" s="205"/>
    </row>
    <row r="2342" spans="1:8" ht="20.100000000000001" customHeight="1" x14ac:dyDescent="0.2">
      <c r="A2342" s="241"/>
      <c r="B2342" s="227"/>
      <c r="C2342" s="216"/>
      <c r="D2342" s="205"/>
      <c r="E2342" s="205"/>
      <c r="F2342" s="205"/>
      <c r="G2342" s="205"/>
      <c r="H2342" s="205"/>
    </row>
    <row r="2343" spans="1:8" ht="20.100000000000001" customHeight="1" x14ac:dyDescent="0.2">
      <c r="A2343" s="241"/>
      <c r="B2343" s="227"/>
      <c r="C2343" s="216"/>
      <c r="D2343" s="205"/>
      <c r="E2343" s="205"/>
      <c r="F2343" s="205"/>
      <c r="G2343" s="205"/>
      <c r="H2343" s="205"/>
    </row>
    <row r="2344" spans="1:8" ht="20.100000000000001" customHeight="1" x14ac:dyDescent="0.2">
      <c r="A2344" s="241"/>
      <c r="B2344" s="227"/>
      <c r="C2344" s="216"/>
      <c r="D2344" s="205"/>
      <c r="E2344" s="205"/>
      <c r="F2344" s="205"/>
      <c r="G2344" s="205"/>
      <c r="H2344" s="205"/>
    </row>
    <row r="2345" spans="1:8" ht="20.100000000000001" customHeight="1" x14ac:dyDescent="0.2">
      <c r="A2345" s="241"/>
      <c r="B2345" s="227"/>
      <c r="C2345" s="216"/>
      <c r="D2345" s="205"/>
      <c r="E2345" s="205"/>
      <c r="F2345" s="205"/>
      <c r="G2345" s="205"/>
      <c r="H2345" s="205"/>
    </row>
    <row r="2346" spans="1:8" ht="20.100000000000001" customHeight="1" x14ac:dyDescent="0.2">
      <c r="A2346" s="241"/>
      <c r="B2346" s="227"/>
      <c r="C2346" s="216"/>
      <c r="D2346" s="205"/>
      <c r="E2346" s="205"/>
      <c r="F2346" s="205"/>
      <c r="G2346" s="205"/>
      <c r="H2346" s="205"/>
    </row>
    <row r="2347" spans="1:8" ht="20.100000000000001" customHeight="1" x14ac:dyDescent="0.2">
      <c r="A2347" s="241"/>
      <c r="B2347" s="227"/>
      <c r="C2347" s="216"/>
      <c r="D2347" s="205"/>
      <c r="E2347" s="205"/>
      <c r="F2347" s="205"/>
      <c r="G2347" s="205"/>
      <c r="H2347" s="205"/>
    </row>
    <row r="2348" spans="1:8" ht="20.100000000000001" customHeight="1" x14ac:dyDescent="0.2">
      <c r="A2348" s="241"/>
      <c r="B2348" s="227"/>
      <c r="C2348" s="216"/>
      <c r="D2348" s="205"/>
      <c r="E2348" s="205"/>
      <c r="F2348" s="205"/>
      <c r="G2348" s="205"/>
      <c r="H2348" s="205"/>
    </row>
    <row r="2349" spans="1:8" ht="20.100000000000001" customHeight="1" x14ac:dyDescent="0.2">
      <c r="A2349" s="241"/>
      <c r="B2349" s="227"/>
      <c r="C2349" s="216"/>
      <c r="D2349" s="205"/>
      <c r="E2349" s="205"/>
      <c r="F2349" s="205"/>
      <c r="G2349" s="205"/>
      <c r="H2349" s="205"/>
    </row>
    <row r="2350" spans="1:8" ht="20.100000000000001" customHeight="1" x14ac:dyDescent="0.2">
      <c r="A2350" s="241"/>
      <c r="B2350" s="227"/>
      <c r="C2350" s="216"/>
      <c r="D2350" s="205"/>
      <c r="E2350" s="205"/>
      <c r="F2350" s="205"/>
      <c r="G2350" s="205"/>
      <c r="H2350" s="205"/>
    </row>
    <row r="2351" spans="1:8" ht="20.100000000000001" customHeight="1" x14ac:dyDescent="0.2">
      <c r="A2351" s="241"/>
      <c r="B2351" s="227"/>
      <c r="C2351" s="216"/>
      <c r="D2351" s="205"/>
      <c r="E2351" s="205"/>
      <c r="F2351" s="205"/>
      <c r="G2351" s="205"/>
      <c r="H2351" s="205"/>
    </row>
    <row r="2352" spans="1:8" ht="20.100000000000001" customHeight="1" x14ac:dyDescent="0.2">
      <c r="A2352" s="241"/>
      <c r="B2352" s="227"/>
      <c r="C2352" s="216"/>
      <c r="D2352" s="205"/>
      <c r="E2352" s="205"/>
      <c r="F2352" s="205"/>
      <c r="G2352" s="205"/>
      <c r="H2352" s="205"/>
    </row>
    <row r="2353" spans="1:8" ht="20.100000000000001" customHeight="1" x14ac:dyDescent="0.2">
      <c r="A2353" s="241"/>
      <c r="B2353" s="227"/>
      <c r="C2353" s="216"/>
      <c r="D2353" s="205"/>
      <c r="E2353" s="205"/>
      <c r="F2353" s="205"/>
      <c r="G2353" s="205"/>
      <c r="H2353" s="205"/>
    </row>
    <row r="2354" spans="1:8" ht="20.100000000000001" customHeight="1" x14ac:dyDescent="0.2">
      <c r="A2354" s="241"/>
      <c r="B2354" s="227"/>
      <c r="C2354" s="216"/>
      <c r="D2354" s="205"/>
      <c r="E2354" s="205"/>
      <c r="F2354" s="205"/>
      <c r="G2354" s="205"/>
      <c r="H2354" s="205"/>
    </row>
    <row r="2355" spans="1:8" ht="20.100000000000001" customHeight="1" x14ac:dyDescent="0.2">
      <c r="A2355" s="241"/>
      <c r="B2355" s="227"/>
      <c r="C2355" s="216"/>
      <c r="D2355" s="205"/>
      <c r="E2355" s="205"/>
      <c r="F2355" s="205"/>
      <c r="G2355" s="205"/>
      <c r="H2355" s="205"/>
    </row>
    <row r="2356" spans="1:8" ht="20.100000000000001" customHeight="1" x14ac:dyDescent="0.2">
      <c r="A2356" s="241"/>
      <c r="B2356" s="227"/>
      <c r="C2356" s="216"/>
      <c r="D2356" s="205"/>
      <c r="E2356" s="205"/>
      <c r="F2356" s="205"/>
      <c r="G2356" s="205"/>
      <c r="H2356" s="205"/>
    </row>
    <row r="2357" spans="1:8" ht="20.100000000000001" customHeight="1" x14ac:dyDescent="0.2">
      <c r="A2357" s="241"/>
      <c r="B2357" s="227"/>
      <c r="C2357" s="216"/>
      <c r="D2357" s="205"/>
      <c r="E2357" s="205"/>
      <c r="F2357" s="205"/>
      <c r="G2357" s="205"/>
      <c r="H2357" s="205"/>
    </row>
    <row r="2358" spans="1:8" ht="20.100000000000001" customHeight="1" x14ac:dyDescent="0.2">
      <c r="A2358" s="241"/>
      <c r="B2358" s="227"/>
      <c r="C2358" s="216"/>
      <c r="D2358" s="205"/>
      <c r="E2358" s="205"/>
      <c r="F2358" s="205"/>
      <c r="G2358" s="205"/>
      <c r="H2358" s="205"/>
    </row>
    <row r="2359" spans="1:8" ht="20.100000000000001" customHeight="1" x14ac:dyDescent="0.2">
      <c r="A2359" s="241"/>
      <c r="B2359" s="227"/>
      <c r="C2359" s="216"/>
      <c r="D2359" s="205"/>
      <c r="E2359" s="205"/>
      <c r="F2359" s="205"/>
      <c r="G2359" s="205"/>
      <c r="H2359" s="205"/>
    </row>
    <row r="2360" spans="1:8" ht="20.100000000000001" customHeight="1" x14ac:dyDescent="0.2">
      <c r="A2360" s="241"/>
      <c r="B2360" s="227"/>
      <c r="C2360" s="216"/>
      <c r="D2360" s="205"/>
      <c r="E2360" s="205"/>
      <c r="F2360" s="205"/>
      <c r="G2360" s="205"/>
      <c r="H2360" s="205"/>
    </row>
    <row r="2361" spans="1:8" ht="20.100000000000001" customHeight="1" x14ac:dyDescent="0.2">
      <c r="A2361" s="241"/>
      <c r="B2361" s="227"/>
      <c r="C2361" s="216"/>
      <c r="D2361" s="205"/>
      <c r="E2361" s="205"/>
      <c r="F2361" s="205"/>
      <c r="G2361" s="205"/>
      <c r="H2361" s="205"/>
    </row>
    <row r="2362" spans="1:8" ht="20.100000000000001" customHeight="1" x14ac:dyDescent="0.2">
      <c r="A2362" s="241"/>
      <c r="B2362" s="227"/>
      <c r="C2362" s="216"/>
      <c r="D2362" s="205"/>
      <c r="E2362" s="205"/>
      <c r="F2362" s="205"/>
      <c r="G2362" s="205"/>
      <c r="H2362" s="205"/>
    </row>
    <row r="2363" spans="1:8" ht="20.100000000000001" customHeight="1" x14ac:dyDescent="0.2">
      <c r="A2363" s="241"/>
      <c r="B2363" s="227"/>
      <c r="C2363" s="216"/>
      <c r="D2363" s="205"/>
      <c r="E2363" s="205"/>
      <c r="F2363" s="205"/>
      <c r="G2363" s="205"/>
      <c r="H2363" s="205"/>
    </row>
    <row r="2364" spans="1:8" ht="20.100000000000001" customHeight="1" x14ac:dyDescent="0.2">
      <c r="A2364" s="241"/>
      <c r="B2364" s="227"/>
      <c r="C2364" s="216"/>
      <c r="D2364" s="205"/>
      <c r="E2364" s="205"/>
      <c r="F2364" s="205"/>
      <c r="G2364" s="205"/>
      <c r="H2364" s="205"/>
    </row>
    <row r="2365" spans="1:8" ht="20.100000000000001" customHeight="1" x14ac:dyDescent="0.2">
      <c r="A2365" s="241"/>
      <c r="B2365" s="227"/>
      <c r="C2365" s="216"/>
      <c r="D2365" s="205"/>
      <c r="E2365" s="205"/>
      <c r="F2365" s="205"/>
      <c r="G2365" s="205"/>
      <c r="H2365" s="205"/>
    </row>
    <row r="2366" spans="1:8" ht="20.100000000000001" customHeight="1" x14ac:dyDescent="0.2">
      <c r="A2366" s="241"/>
      <c r="B2366" s="227"/>
      <c r="C2366" s="216"/>
      <c r="D2366" s="205"/>
      <c r="E2366" s="205"/>
      <c r="F2366" s="205"/>
      <c r="G2366" s="205"/>
      <c r="H2366" s="205"/>
    </row>
    <row r="2367" spans="1:8" ht="20.100000000000001" customHeight="1" x14ac:dyDescent="0.2">
      <c r="A2367" s="241"/>
      <c r="B2367" s="227"/>
      <c r="C2367" s="216"/>
      <c r="D2367" s="205"/>
      <c r="E2367" s="205"/>
      <c r="F2367" s="205"/>
      <c r="G2367" s="205"/>
      <c r="H2367" s="205"/>
    </row>
    <row r="2368" spans="1:8" ht="20.100000000000001" customHeight="1" x14ac:dyDescent="0.2">
      <c r="A2368" s="241"/>
      <c r="B2368" s="227"/>
      <c r="C2368" s="216"/>
      <c r="D2368" s="205"/>
      <c r="E2368" s="205"/>
      <c r="F2368" s="205"/>
      <c r="G2368" s="205"/>
      <c r="H2368" s="205"/>
    </row>
    <row r="2369" spans="1:8" ht="20.100000000000001" customHeight="1" x14ac:dyDescent="0.2">
      <c r="A2369" s="241"/>
      <c r="B2369" s="227"/>
      <c r="C2369" s="216"/>
      <c r="D2369" s="205"/>
      <c r="E2369" s="205"/>
      <c r="F2369" s="205"/>
      <c r="G2369" s="205"/>
      <c r="H2369" s="205"/>
    </row>
    <row r="2370" spans="1:8" ht="20.100000000000001" customHeight="1" x14ac:dyDescent="0.2">
      <c r="A2370" s="241"/>
      <c r="B2370" s="227"/>
      <c r="C2370" s="216"/>
      <c r="D2370" s="205"/>
      <c r="E2370" s="205"/>
      <c r="F2370" s="205"/>
      <c r="G2370" s="205"/>
      <c r="H2370" s="205"/>
    </row>
    <row r="2371" spans="1:8" ht="20.100000000000001" customHeight="1" x14ac:dyDescent="0.2">
      <c r="A2371" s="241"/>
      <c r="B2371" s="227"/>
      <c r="C2371" s="216"/>
      <c r="D2371" s="205"/>
      <c r="E2371" s="205"/>
      <c r="F2371" s="205"/>
      <c r="G2371" s="205"/>
      <c r="H2371" s="205"/>
    </row>
    <row r="2372" spans="1:8" ht="20.100000000000001" customHeight="1" x14ac:dyDescent="0.2">
      <c r="A2372" s="241"/>
      <c r="B2372" s="227"/>
      <c r="C2372" s="216"/>
      <c r="D2372" s="205"/>
      <c r="E2372" s="205"/>
      <c r="F2372" s="205"/>
      <c r="G2372" s="205"/>
      <c r="H2372" s="205"/>
    </row>
    <row r="2373" spans="1:8" ht="20.100000000000001" customHeight="1" x14ac:dyDescent="0.2">
      <c r="A2373" s="241"/>
      <c r="B2373" s="227"/>
      <c r="C2373" s="216"/>
      <c r="D2373" s="205"/>
      <c r="E2373" s="205"/>
      <c r="F2373" s="205"/>
      <c r="G2373" s="205"/>
      <c r="H2373" s="205"/>
    </row>
    <row r="2374" spans="1:8" ht="20.100000000000001" customHeight="1" x14ac:dyDescent="0.2">
      <c r="A2374" s="241"/>
      <c r="B2374" s="227"/>
      <c r="C2374" s="216"/>
      <c r="D2374" s="205"/>
      <c r="E2374" s="205"/>
      <c r="F2374" s="205"/>
      <c r="G2374" s="205"/>
      <c r="H2374" s="205"/>
    </row>
    <row r="2375" spans="1:8" ht="20.100000000000001" customHeight="1" x14ac:dyDescent="0.2">
      <c r="A2375" s="241"/>
      <c r="B2375" s="227"/>
      <c r="C2375" s="216"/>
      <c r="D2375" s="205"/>
      <c r="E2375" s="205"/>
      <c r="F2375" s="205"/>
      <c r="G2375" s="205"/>
      <c r="H2375" s="205"/>
    </row>
    <row r="2376" spans="1:8" ht="20.100000000000001" customHeight="1" x14ac:dyDescent="0.2">
      <c r="A2376" s="241"/>
      <c r="B2376" s="227"/>
      <c r="C2376" s="216"/>
      <c r="D2376" s="205"/>
      <c r="E2376" s="205"/>
      <c r="F2376" s="205"/>
      <c r="G2376" s="205"/>
      <c r="H2376" s="205"/>
    </row>
    <row r="2377" spans="1:8" ht="20.100000000000001" customHeight="1" x14ac:dyDescent="0.2">
      <c r="A2377" s="241"/>
      <c r="B2377" s="227"/>
      <c r="C2377" s="216"/>
      <c r="D2377" s="205"/>
      <c r="E2377" s="205"/>
      <c r="F2377" s="205"/>
      <c r="G2377" s="205"/>
      <c r="H2377" s="205"/>
    </row>
    <row r="2378" spans="1:8" ht="20.100000000000001" customHeight="1" x14ac:dyDescent="0.2">
      <c r="A2378" s="241"/>
      <c r="B2378" s="227"/>
      <c r="C2378" s="216"/>
      <c r="D2378" s="205"/>
      <c r="E2378" s="205"/>
      <c r="F2378" s="205"/>
      <c r="G2378" s="205"/>
      <c r="H2378" s="205"/>
    </row>
    <row r="2379" spans="1:8" ht="20.100000000000001" customHeight="1" x14ac:dyDescent="0.2">
      <c r="A2379" s="241"/>
      <c r="B2379" s="227"/>
      <c r="C2379" s="216"/>
      <c r="D2379" s="205"/>
      <c r="E2379" s="205"/>
      <c r="F2379" s="205"/>
      <c r="G2379" s="205"/>
      <c r="H2379" s="205"/>
    </row>
    <row r="2380" spans="1:8" ht="20.100000000000001" customHeight="1" x14ac:dyDescent="0.2">
      <c r="A2380" s="241"/>
      <c r="B2380" s="227"/>
      <c r="C2380" s="216"/>
      <c r="D2380" s="205"/>
      <c r="E2380" s="205"/>
      <c r="F2380" s="205"/>
      <c r="G2380" s="205"/>
      <c r="H2380" s="205"/>
    </row>
    <row r="2381" spans="1:8" ht="20.100000000000001" customHeight="1" x14ac:dyDescent="0.2">
      <c r="A2381" s="241"/>
      <c r="B2381" s="227"/>
      <c r="C2381" s="216"/>
      <c r="D2381" s="205"/>
      <c r="E2381" s="205"/>
      <c r="F2381" s="205"/>
      <c r="G2381" s="205"/>
      <c r="H2381" s="205"/>
    </row>
    <row r="2382" spans="1:8" ht="20.100000000000001" customHeight="1" x14ac:dyDescent="0.2">
      <c r="A2382" s="241"/>
      <c r="B2382" s="227"/>
      <c r="C2382" s="216"/>
      <c r="D2382" s="205"/>
      <c r="E2382" s="205"/>
      <c r="F2382" s="205"/>
      <c r="G2382" s="205"/>
      <c r="H2382" s="205"/>
    </row>
    <row r="2383" spans="1:8" ht="20.100000000000001" customHeight="1" x14ac:dyDescent="0.2">
      <c r="A2383" s="241"/>
      <c r="B2383" s="227"/>
      <c r="C2383" s="216"/>
      <c r="D2383" s="205"/>
      <c r="E2383" s="205"/>
      <c r="F2383" s="205"/>
      <c r="G2383" s="205"/>
      <c r="H2383" s="205"/>
    </row>
    <row r="2384" spans="1:8" ht="20.100000000000001" customHeight="1" x14ac:dyDescent="0.2">
      <c r="A2384" s="241"/>
      <c r="B2384" s="227"/>
      <c r="C2384" s="216"/>
      <c r="D2384" s="205"/>
      <c r="E2384" s="205"/>
      <c r="F2384" s="205"/>
      <c r="G2384" s="205"/>
      <c r="H2384" s="205"/>
    </row>
    <row r="2385" spans="1:8" ht="20.100000000000001" customHeight="1" x14ac:dyDescent="0.2">
      <c r="A2385" s="241"/>
      <c r="B2385" s="227"/>
      <c r="C2385" s="216"/>
      <c r="D2385" s="205"/>
      <c r="E2385" s="205"/>
      <c r="F2385" s="205"/>
      <c r="G2385" s="205"/>
      <c r="H2385" s="205"/>
    </row>
    <row r="2386" spans="1:8" ht="20.100000000000001" customHeight="1" x14ac:dyDescent="0.2">
      <c r="A2386" s="241"/>
      <c r="B2386" s="227"/>
      <c r="C2386" s="216"/>
      <c r="D2386" s="205"/>
      <c r="E2386" s="205"/>
      <c r="F2386" s="205"/>
      <c r="G2386" s="205"/>
      <c r="H2386" s="205"/>
    </row>
    <row r="2387" spans="1:8" ht="20.100000000000001" customHeight="1" x14ac:dyDescent="0.2">
      <c r="A2387" s="241"/>
      <c r="B2387" s="227"/>
      <c r="C2387" s="216"/>
      <c r="D2387" s="205"/>
      <c r="E2387" s="205"/>
      <c r="F2387" s="205"/>
      <c r="G2387" s="205"/>
      <c r="H2387" s="205"/>
    </row>
    <row r="2388" spans="1:8" ht="20.100000000000001" customHeight="1" x14ac:dyDescent="0.2">
      <c r="A2388" s="241"/>
      <c r="B2388" s="227"/>
      <c r="C2388" s="216"/>
      <c r="D2388" s="205"/>
      <c r="E2388" s="205"/>
      <c r="F2388" s="205"/>
      <c r="G2388" s="205"/>
      <c r="H2388" s="205"/>
    </row>
    <row r="2389" spans="1:8" ht="20.100000000000001" customHeight="1" x14ac:dyDescent="0.2">
      <c r="A2389" s="241"/>
      <c r="B2389" s="227"/>
      <c r="C2389" s="216"/>
      <c r="D2389" s="205"/>
      <c r="E2389" s="205"/>
      <c r="F2389" s="205"/>
      <c r="G2389" s="205"/>
      <c r="H2389" s="205"/>
    </row>
    <row r="2390" spans="1:8" ht="20.100000000000001" customHeight="1" x14ac:dyDescent="0.2">
      <c r="A2390" s="241"/>
      <c r="B2390" s="227"/>
      <c r="C2390" s="216"/>
      <c r="D2390" s="205"/>
      <c r="E2390" s="205"/>
      <c r="F2390" s="205"/>
      <c r="G2390" s="205"/>
      <c r="H2390" s="205"/>
    </row>
    <row r="2391" spans="1:8" ht="20.100000000000001" customHeight="1" x14ac:dyDescent="0.2">
      <c r="A2391" s="241"/>
      <c r="B2391" s="227"/>
      <c r="C2391" s="216"/>
      <c r="D2391" s="205"/>
      <c r="E2391" s="205"/>
      <c r="F2391" s="205"/>
      <c r="G2391" s="205"/>
      <c r="H2391" s="205"/>
    </row>
    <row r="2392" spans="1:8" ht="20.100000000000001" customHeight="1" x14ac:dyDescent="0.2">
      <c r="A2392" s="241"/>
      <c r="B2392" s="227"/>
      <c r="C2392" s="216"/>
      <c r="D2392" s="205"/>
      <c r="E2392" s="205"/>
      <c r="F2392" s="205"/>
      <c r="G2392" s="205"/>
      <c r="H2392" s="205"/>
    </row>
    <row r="2393" spans="1:8" ht="20.100000000000001" customHeight="1" x14ac:dyDescent="0.2">
      <c r="A2393" s="241"/>
      <c r="B2393" s="227"/>
      <c r="C2393" s="216"/>
      <c r="D2393" s="205"/>
      <c r="E2393" s="205"/>
      <c r="F2393" s="205"/>
      <c r="G2393" s="205"/>
      <c r="H2393" s="205"/>
    </row>
    <row r="2394" spans="1:8" ht="20.100000000000001" customHeight="1" x14ac:dyDescent="0.2">
      <c r="A2394" s="241"/>
      <c r="B2394" s="227"/>
      <c r="C2394" s="216"/>
      <c r="D2394" s="205"/>
      <c r="E2394" s="205"/>
      <c r="F2394" s="205"/>
      <c r="G2394" s="205"/>
      <c r="H2394" s="205"/>
    </row>
    <row r="2395" spans="1:8" ht="20.100000000000001" customHeight="1" x14ac:dyDescent="0.2">
      <c r="A2395" s="241"/>
      <c r="B2395" s="227"/>
      <c r="C2395" s="216"/>
      <c r="D2395" s="205"/>
      <c r="E2395" s="205"/>
      <c r="F2395" s="205"/>
      <c r="G2395" s="205"/>
      <c r="H2395" s="205"/>
    </row>
    <row r="2396" spans="1:8" ht="20.100000000000001" customHeight="1" x14ac:dyDescent="0.2">
      <c r="A2396" s="241"/>
      <c r="B2396" s="227"/>
      <c r="C2396" s="216"/>
      <c r="D2396" s="205"/>
      <c r="E2396" s="205"/>
      <c r="F2396" s="205"/>
      <c r="G2396" s="205"/>
      <c r="H2396" s="205"/>
    </row>
    <row r="2397" spans="1:8" ht="20.100000000000001" customHeight="1" x14ac:dyDescent="0.2">
      <c r="A2397" s="241"/>
      <c r="B2397" s="227"/>
      <c r="C2397" s="216"/>
      <c r="D2397" s="205"/>
      <c r="E2397" s="205"/>
      <c r="F2397" s="205"/>
      <c r="G2397" s="205"/>
      <c r="H2397" s="205"/>
    </row>
    <row r="2398" spans="1:8" ht="20.100000000000001" customHeight="1" x14ac:dyDescent="0.2">
      <c r="A2398" s="241"/>
      <c r="B2398" s="227"/>
      <c r="C2398" s="216"/>
      <c r="D2398" s="205"/>
      <c r="E2398" s="205"/>
      <c r="F2398" s="205"/>
      <c r="G2398" s="205"/>
      <c r="H2398" s="205"/>
    </row>
    <row r="2399" spans="1:8" ht="20.100000000000001" customHeight="1" x14ac:dyDescent="0.2">
      <c r="A2399" s="241"/>
      <c r="B2399" s="227"/>
      <c r="C2399" s="216"/>
      <c r="D2399" s="205"/>
      <c r="E2399" s="205"/>
      <c r="F2399" s="205"/>
      <c r="G2399" s="205"/>
      <c r="H2399" s="205"/>
    </row>
    <row r="2400" spans="1:8" ht="20.100000000000001" customHeight="1" x14ac:dyDescent="0.2">
      <c r="A2400" s="241"/>
      <c r="B2400" s="227"/>
      <c r="C2400" s="216"/>
      <c r="D2400" s="205"/>
      <c r="E2400" s="205"/>
      <c r="F2400" s="205"/>
      <c r="G2400" s="205"/>
      <c r="H2400" s="205"/>
    </row>
    <row r="2401" spans="1:8" ht="20.100000000000001" customHeight="1" x14ac:dyDescent="0.2">
      <c r="A2401" s="241"/>
      <c r="B2401" s="227"/>
      <c r="C2401" s="216"/>
      <c r="D2401" s="205"/>
      <c r="E2401" s="205"/>
      <c r="F2401" s="205"/>
      <c r="G2401" s="205"/>
      <c r="H2401" s="205"/>
    </row>
    <row r="2402" spans="1:8" ht="20.100000000000001" customHeight="1" x14ac:dyDescent="0.2">
      <c r="A2402" s="241"/>
      <c r="B2402" s="227"/>
      <c r="C2402" s="216"/>
      <c r="D2402" s="205"/>
      <c r="E2402" s="205"/>
      <c r="F2402" s="205"/>
      <c r="G2402" s="205"/>
      <c r="H2402" s="205"/>
    </row>
    <row r="2403" spans="1:8" ht="20.100000000000001" customHeight="1" x14ac:dyDescent="0.2">
      <c r="A2403" s="241"/>
      <c r="B2403" s="227"/>
      <c r="C2403" s="216"/>
      <c r="D2403" s="205"/>
      <c r="E2403" s="205"/>
      <c r="F2403" s="205"/>
      <c r="G2403" s="205"/>
      <c r="H2403" s="205"/>
    </row>
    <row r="2404" spans="1:8" ht="20.100000000000001" customHeight="1" x14ac:dyDescent="0.2">
      <c r="A2404" s="241"/>
      <c r="B2404" s="227"/>
      <c r="C2404" s="216"/>
      <c r="D2404" s="205"/>
      <c r="E2404" s="205"/>
      <c r="F2404" s="205"/>
      <c r="G2404" s="205"/>
      <c r="H2404" s="205"/>
    </row>
    <row r="2405" spans="1:8" ht="20.100000000000001" customHeight="1" x14ac:dyDescent="0.2">
      <c r="A2405" s="241"/>
      <c r="B2405" s="227"/>
      <c r="C2405" s="216"/>
      <c r="D2405" s="205"/>
      <c r="E2405" s="205"/>
      <c r="F2405" s="205"/>
      <c r="G2405" s="205"/>
      <c r="H2405" s="205"/>
    </row>
    <row r="2406" spans="1:8" ht="20.100000000000001" customHeight="1" x14ac:dyDescent="0.2">
      <c r="A2406" s="241"/>
      <c r="B2406" s="227"/>
      <c r="C2406" s="216"/>
      <c r="D2406" s="205"/>
      <c r="E2406" s="205"/>
      <c r="F2406" s="205"/>
      <c r="G2406" s="205"/>
      <c r="H2406" s="205"/>
    </row>
    <row r="2407" spans="1:8" ht="20.100000000000001" customHeight="1" x14ac:dyDescent="0.2">
      <c r="A2407" s="241"/>
      <c r="B2407" s="227"/>
      <c r="C2407" s="216"/>
      <c r="D2407" s="205"/>
      <c r="E2407" s="205"/>
      <c r="F2407" s="205"/>
      <c r="G2407" s="205"/>
      <c r="H2407" s="205"/>
    </row>
    <row r="2408" spans="1:8" ht="20.100000000000001" customHeight="1" x14ac:dyDescent="0.2">
      <c r="A2408" s="241"/>
      <c r="B2408" s="227"/>
      <c r="C2408" s="216"/>
      <c r="D2408" s="205"/>
      <c r="E2408" s="205"/>
      <c r="F2408" s="205"/>
      <c r="G2408" s="205"/>
      <c r="H2408" s="205"/>
    </row>
    <row r="2409" spans="1:8" ht="20.100000000000001" customHeight="1" x14ac:dyDescent="0.2">
      <c r="A2409" s="241"/>
      <c r="B2409" s="227"/>
      <c r="C2409" s="216"/>
      <c r="D2409" s="205"/>
      <c r="E2409" s="205"/>
      <c r="F2409" s="205"/>
      <c r="G2409" s="205"/>
      <c r="H2409" s="205"/>
    </row>
    <row r="2410" spans="1:8" ht="20.100000000000001" customHeight="1" x14ac:dyDescent="0.2">
      <c r="A2410" s="241"/>
      <c r="B2410" s="227"/>
      <c r="C2410" s="216"/>
      <c r="D2410" s="205"/>
      <c r="E2410" s="205"/>
      <c r="F2410" s="205"/>
      <c r="G2410" s="205"/>
      <c r="H2410" s="205"/>
    </row>
    <row r="2411" spans="1:8" ht="20.100000000000001" customHeight="1" x14ac:dyDescent="0.2">
      <c r="A2411" s="241"/>
      <c r="B2411" s="227"/>
      <c r="C2411" s="216"/>
      <c r="D2411" s="205"/>
      <c r="E2411" s="205"/>
      <c r="F2411" s="205"/>
      <c r="G2411" s="205"/>
      <c r="H2411" s="205"/>
    </row>
    <row r="2412" spans="1:8" ht="20.100000000000001" customHeight="1" x14ac:dyDescent="0.2">
      <c r="A2412" s="241"/>
      <c r="B2412" s="227"/>
      <c r="C2412" s="216"/>
      <c r="D2412" s="205"/>
      <c r="E2412" s="205"/>
      <c r="F2412" s="205"/>
      <c r="G2412" s="205"/>
      <c r="H2412" s="205"/>
    </row>
    <row r="2413" spans="1:8" ht="20.100000000000001" customHeight="1" x14ac:dyDescent="0.2">
      <c r="A2413" s="241"/>
      <c r="B2413" s="227"/>
      <c r="C2413" s="216"/>
      <c r="D2413" s="205"/>
      <c r="E2413" s="205"/>
      <c r="F2413" s="205"/>
      <c r="G2413" s="205"/>
      <c r="H2413" s="205"/>
    </row>
    <row r="2414" spans="1:8" ht="20.100000000000001" customHeight="1" x14ac:dyDescent="0.2">
      <c r="A2414" s="241"/>
      <c r="B2414" s="227"/>
      <c r="C2414" s="216"/>
      <c r="D2414" s="205"/>
      <c r="E2414" s="205"/>
      <c r="F2414" s="205"/>
      <c r="G2414" s="205"/>
      <c r="H2414" s="205"/>
    </row>
    <row r="2415" spans="1:8" ht="20.100000000000001" customHeight="1" x14ac:dyDescent="0.2">
      <c r="A2415" s="241"/>
      <c r="B2415" s="227"/>
      <c r="C2415" s="216"/>
      <c r="D2415" s="205"/>
      <c r="E2415" s="205"/>
      <c r="F2415" s="205"/>
      <c r="G2415" s="205"/>
      <c r="H2415" s="205"/>
    </row>
    <row r="2416" spans="1:8" ht="20.100000000000001" customHeight="1" x14ac:dyDescent="0.2">
      <c r="A2416" s="241"/>
      <c r="B2416" s="227"/>
      <c r="C2416" s="216"/>
      <c r="D2416" s="205"/>
      <c r="E2416" s="205"/>
      <c r="F2416" s="205"/>
      <c r="G2416" s="205"/>
      <c r="H2416" s="205"/>
    </row>
    <row r="2417" spans="1:8" ht="20.100000000000001" customHeight="1" x14ac:dyDescent="0.2">
      <c r="A2417" s="241"/>
      <c r="B2417" s="227"/>
      <c r="C2417" s="216"/>
      <c r="D2417" s="205"/>
      <c r="E2417" s="205"/>
      <c r="F2417" s="205"/>
      <c r="G2417" s="205"/>
      <c r="H2417" s="205"/>
    </row>
    <row r="2418" spans="1:8" ht="20.100000000000001" customHeight="1" x14ac:dyDescent="0.2">
      <c r="A2418" s="241"/>
      <c r="B2418" s="227"/>
      <c r="C2418" s="216"/>
      <c r="D2418" s="205"/>
      <c r="E2418" s="205"/>
      <c r="F2418" s="205"/>
      <c r="G2418" s="205"/>
      <c r="H2418" s="205"/>
    </row>
    <row r="2419" spans="1:8" ht="20.100000000000001" customHeight="1" x14ac:dyDescent="0.2">
      <c r="A2419" s="241"/>
      <c r="B2419" s="227"/>
      <c r="C2419" s="216"/>
      <c r="D2419" s="205"/>
      <c r="E2419" s="205"/>
      <c r="F2419" s="205"/>
      <c r="G2419" s="205"/>
      <c r="H2419" s="205"/>
    </row>
    <row r="2420" spans="1:8" ht="20.100000000000001" customHeight="1" x14ac:dyDescent="0.2">
      <c r="A2420" s="241"/>
      <c r="B2420" s="227"/>
      <c r="C2420" s="216"/>
      <c r="D2420" s="205"/>
      <c r="E2420" s="205"/>
      <c r="F2420" s="205"/>
      <c r="G2420" s="205"/>
      <c r="H2420" s="205"/>
    </row>
    <row r="2421" spans="1:8" ht="20.100000000000001" customHeight="1" x14ac:dyDescent="0.2">
      <c r="A2421" s="241"/>
      <c r="B2421" s="227"/>
      <c r="C2421" s="216"/>
      <c r="D2421" s="205"/>
      <c r="E2421" s="205"/>
      <c r="F2421" s="205"/>
      <c r="G2421" s="205"/>
      <c r="H2421" s="205"/>
    </row>
    <row r="2422" spans="1:8" ht="20.100000000000001" customHeight="1" x14ac:dyDescent="0.2">
      <c r="A2422" s="241"/>
      <c r="B2422" s="227"/>
      <c r="C2422" s="216"/>
      <c r="D2422" s="205"/>
      <c r="E2422" s="205"/>
      <c r="F2422" s="205"/>
      <c r="G2422" s="205"/>
      <c r="H2422" s="205"/>
    </row>
    <row r="2423" spans="1:8" ht="20.100000000000001" customHeight="1" x14ac:dyDescent="0.2">
      <c r="A2423" s="241"/>
      <c r="B2423" s="227"/>
      <c r="C2423" s="216"/>
      <c r="D2423" s="205"/>
      <c r="E2423" s="205"/>
      <c r="F2423" s="205"/>
      <c r="G2423" s="205"/>
      <c r="H2423" s="205"/>
    </row>
    <row r="2424" spans="1:8" ht="20.100000000000001" customHeight="1" x14ac:dyDescent="0.2">
      <c r="A2424" s="241"/>
      <c r="B2424" s="227"/>
      <c r="C2424" s="216"/>
      <c r="D2424" s="205"/>
      <c r="E2424" s="205"/>
      <c r="F2424" s="205"/>
      <c r="G2424" s="205"/>
      <c r="H2424" s="205"/>
    </row>
    <row r="2425" spans="1:8" ht="20.100000000000001" customHeight="1" x14ac:dyDescent="0.2">
      <c r="A2425" s="241"/>
      <c r="B2425" s="227"/>
      <c r="C2425" s="216"/>
      <c r="D2425" s="205"/>
      <c r="E2425" s="205"/>
      <c r="F2425" s="205"/>
      <c r="G2425" s="205"/>
      <c r="H2425" s="205"/>
    </row>
    <row r="2426" spans="1:8" ht="20.100000000000001" customHeight="1" x14ac:dyDescent="0.2">
      <c r="A2426" s="241"/>
      <c r="B2426" s="227"/>
      <c r="C2426" s="216"/>
      <c r="D2426" s="205"/>
      <c r="E2426" s="205"/>
      <c r="F2426" s="205"/>
      <c r="G2426" s="205"/>
      <c r="H2426" s="205"/>
    </row>
    <row r="2427" spans="1:8" ht="20.100000000000001" customHeight="1" x14ac:dyDescent="0.2">
      <c r="A2427" s="241"/>
      <c r="B2427" s="227"/>
      <c r="C2427" s="216"/>
      <c r="D2427" s="205"/>
      <c r="E2427" s="205"/>
      <c r="F2427" s="205"/>
      <c r="G2427" s="205"/>
      <c r="H2427" s="205"/>
    </row>
    <row r="2428" spans="1:8" ht="20.100000000000001" customHeight="1" x14ac:dyDescent="0.2">
      <c r="A2428" s="241"/>
      <c r="B2428" s="227"/>
      <c r="C2428" s="216"/>
      <c r="D2428" s="205"/>
      <c r="E2428" s="205"/>
      <c r="F2428" s="205"/>
      <c r="G2428" s="205"/>
      <c r="H2428" s="205"/>
    </row>
    <row r="2429" spans="1:8" ht="20.100000000000001" customHeight="1" x14ac:dyDescent="0.2">
      <c r="A2429" s="241"/>
      <c r="B2429" s="227"/>
      <c r="C2429" s="216"/>
      <c r="D2429" s="205"/>
      <c r="E2429" s="205"/>
      <c r="F2429" s="205"/>
      <c r="G2429" s="205"/>
      <c r="H2429" s="205"/>
    </row>
    <row r="2430" spans="1:8" ht="20.100000000000001" customHeight="1" x14ac:dyDescent="0.2">
      <c r="A2430" s="241"/>
      <c r="B2430" s="227"/>
      <c r="C2430" s="216"/>
      <c r="D2430" s="205"/>
      <c r="E2430" s="205"/>
      <c r="F2430" s="205"/>
      <c r="G2430" s="205"/>
      <c r="H2430" s="205"/>
    </row>
    <row r="2431" spans="1:8" ht="20.100000000000001" customHeight="1" x14ac:dyDescent="0.2">
      <c r="A2431" s="241"/>
      <c r="B2431" s="227"/>
      <c r="C2431" s="216"/>
      <c r="D2431" s="205"/>
      <c r="E2431" s="205"/>
      <c r="F2431" s="205"/>
      <c r="G2431" s="205"/>
      <c r="H2431" s="205"/>
    </row>
    <row r="2432" spans="1:8" ht="20.100000000000001" customHeight="1" x14ac:dyDescent="0.2">
      <c r="A2432" s="241"/>
      <c r="B2432" s="227"/>
      <c r="C2432" s="216"/>
      <c r="D2432" s="205"/>
      <c r="E2432" s="205"/>
      <c r="F2432" s="205"/>
      <c r="G2432" s="205"/>
      <c r="H2432" s="205"/>
    </row>
    <row r="2433" spans="1:8" ht="20.100000000000001" customHeight="1" x14ac:dyDescent="0.2">
      <c r="A2433" s="241"/>
      <c r="B2433" s="227"/>
      <c r="C2433" s="216"/>
      <c r="D2433" s="205"/>
      <c r="E2433" s="205"/>
      <c r="F2433" s="205"/>
      <c r="G2433" s="205"/>
      <c r="H2433" s="205"/>
    </row>
    <row r="2434" spans="1:8" ht="20.100000000000001" customHeight="1" x14ac:dyDescent="0.2">
      <c r="A2434" s="241"/>
      <c r="B2434" s="227"/>
      <c r="C2434" s="216"/>
      <c r="D2434" s="205"/>
      <c r="E2434" s="205"/>
      <c r="F2434" s="205"/>
      <c r="G2434" s="205"/>
      <c r="H2434" s="205"/>
    </row>
    <row r="2435" spans="1:8" ht="20.100000000000001" customHeight="1" x14ac:dyDescent="0.2">
      <c r="A2435" s="241"/>
      <c r="B2435" s="227"/>
      <c r="C2435" s="216"/>
      <c r="D2435" s="205"/>
      <c r="E2435" s="205"/>
      <c r="F2435" s="205"/>
      <c r="G2435" s="205"/>
      <c r="H2435" s="205"/>
    </row>
    <row r="2436" spans="1:8" ht="20.100000000000001" customHeight="1" x14ac:dyDescent="0.2">
      <c r="A2436" s="241"/>
      <c r="B2436" s="227"/>
      <c r="C2436" s="216"/>
      <c r="D2436" s="205"/>
      <c r="E2436" s="205"/>
      <c r="F2436" s="205"/>
      <c r="G2436" s="205"/>
      <c r="H2436" s="205"/>
    </row>
    <row r="2437" spans="1:8" ht="20.100000000000001" customHeight="1" x14ac:dyDescent="0.2">
      <c r="A2437" s="241"/>
      <c r="B2437" s="227"/>
      <c r="C2437" s="216"/>
      <c r="D2437" s="205"/>
      <c r="E2437" s="205"/>
      <c r="F2437" s="205"/>
      <c r="G2437" s="205"/>
      <c r="H2437" s="205"/>
    </row>
    <row r="2438" spans="1:8" ht="20.100000000000001" customHeight="1" x14ac:dyDescent="0.2">
      <c r="A2438" s="241"/>
      <c r="B2438" s="227"/>
      <c r="C2438" s="216"/>
      <c r="D2438" s="205"/>
      <c r="E2438" s="205"/>
      <c r="F2438" s="205"/>
      <c r="G2438" s="205"/>
      <c r="H2438" s="205"/>
    </row>
    <row r="2439" spans="1:8" ht="20.100000000000001" customHeight="1" x14ac:dyDescent="0.2">
      <c r="A2439" s="241"/>
      <c r="B2439" s="227"/>
      <c r="C2439" s="216"/>
      <c r="D2439" s="205"/>
      <c r="E2439" s="205"/>
      <c r="F2439" s="205"/>
      <c r="G2439" s="205"/>
      <c r="H2439" s="205"/>
    </row>
    <row r="2440" spans="1:8" ht="20.100000000000001" customHeight="1" x14ac:dyDescent="0.2">
      <c r="A2440" s="241"/>
      <c r="B2440" s="227"/>
      <c r="C2440" s="216"/>
      <c r="D2440" s="205"/>
      <c r="E2440" s="205"/>
      <c r="F2440" s="205"/>
      <c r="G2440" s="205"/>
      <c r="H2440" s="205"/>
    </row>
    <row r="2441" spans="1:8" ht="20.100000000000001" customHeight="1" x14ac:dyDescent="0.2">
      <c r="A2441" s="241"/>
      <c r="B2441" s="227"/>
      <c r="C2441" s="216"/>
      <c r="D2441" s="205"/>
      <c r="E2441" s="205"/>
      <c r="F2441" s="205"/>
      <c r="G2441" s="205"/>
      <c r="H2441" s="205"/>
    </row>
    <row r="2442" spans="1:8" ht="20.100000000000001" customHeight="1" x14ac:dyDescent="0.2">
      <c r="A2442" s="241"/>
      <c r="B2442" s="227"/>
      <c r="C2442" s="216"/>
      <c r="D2442" s="205"/>
      <c r="E2442" s="205"/>
      <c r="F2442" s="205"/>
      <c r="G2442" s="205"/>
      <c r="H2442" s="205"/>
    </row>
    <row r="2443" spans="1:8" ht="20.100000000000001" customHeight="1" x14ac:dyDescent="0.2">
      <c r="A2443" s="241"/>
      <c r="B2443" s="227"/>
      <c r="C2443" s="216"/>
      <c r="D2443" s="205"/>
      <c r="E2443" s="205"/>
      <c r="F2443" s="205"/>
      <c r="G2443" s="205"/>
      <c r="H2443" s="205"/>
    </row>
    <row r="2444" spans="1:8" ht="20.100000000000001" customHeight="1" x14ac:dyDescent="0.2">
      <c r="A2444" s="241"/>
      <c r="B2444" s="227"/>
      <c r="C2444" s="216"/>
      <c r="D2444" s="205"/>
      <c r="E2444" s="205"/>
      <c r="F2444" s="205"/>
      <c r="G2444" s="205"/>
      <c r="H2444" s="205"/>
    </row>
    <row r="2445" spans="1:8" ht="20.100000000000001" customHeight="1" x14ac:dyDescent="0.2">
      <c r="A2445" s="241"/>
      <c r="B2445" s="227"/>
      <c r="C2445" s="216"/>
      <c r="D2445" s="205"/>
      <c r="E2445" s="205"/>
      <c r="F2445" s="205"/>
      <c r="G2445" s="205"/>
      <c r="H2445" s="205"/>
    </row>
    <row r="2446" spans="1:8" ht="20.100000000000001" customHeight="1" x14ac:dyDescent="0.2">
      <c r="A2446" s="241"/>
      <c r="B2446" s="227"/>
      <c r="C2446" s="216"/>
      <c r="D2446" s="205"/>
      <c r="E2446" s="205"/>
      <c r="F2446" s="205"/>
      <c r="G2446" s="205"/>
      <c r="H2446" s="205"/>
    </row>
    <row r="2447" spans="1:8" ht="20.100000000000001" customHeight="1" x14ac:dyDescent="0.2">
      <c r="A2447" s="241"/>
      <c r="B2447" s="227"/>
      <c r="C2447" s="216"/>
      <c r="D2447" s="205"/>
      <c r="E2447" s="205"/>
      <c r="F2447" s="205"/>
      <c r="G2447" s="205"/>
      <c r="H2447" s="205"/>
    </row>
    <row r="2448" spans="1:8" ht="20.100000000000001" customHeight="1" x14ac:dyDescent="0.2">
      <c r="A2448" s="241"/>
      <c r="B2448" s="227"/>
      <c r="C2448" s="216"/>
      <c r="D2448" s="205"/>
      <c r="E2448" s="205"/>
      <c r="F2448" s="205"/>
      <c r="G2448" s="205"/>
      <c r="H2448" s="205"/>
    </row>
    <row r="2449" spans="1:8" ht="20.100000000000001" customHeight="1" x14ac:dyDescent="0.2">
      <c r="A2449" s="241"/>
      <c r="B2449" s="227"/>
      <c r="C2449" s="216"/>
      <c r="D2449" s="205"/>
      <c r="E2449" s="205"/>
      <c r="F2449" s="205"/>
      <c r="G2449" s="205"/>
      <c r="H2449" s="205"/>
    </row>
    <row r="2450" spans="1:8" ht="20.100000000000001" customHeight="1" x14ac:dyDescent="0.2">
      <c r="A2450" s="241"/>
      <c r="B2450" s="227"/>
      <c r="C2450" s="216"/>
      <c r="D2450" s="205"/>
      <c r="E2450" s="205"/>
      <c r="F2450" s="205"/>
      <c r="G2450" s="205"/>
      <c r="H2450" s="205"/>
    </row>
    <row r="2451" spans="1:8" ht="20.100000000000001" customHeight="1" x14ac:dyDescent="0.2">
      <c r="A2451" s="241"/>
      <c r="B2451" s="227"/>
      <c r="C2451" s="216"/>
      <c r="D2451" s="205"/>
      <c r="E2451" s="205"/>
      <c r="F2451" s="205"/>
      <c r="G2451" s="205"/>
      <c r="H2451" s="205"/>
    </row>
    <row r="2452" spans="1:8" ht="20.100000000000001" customHeight="1" x14ac:dyDescent="0.2">
      <c r="A2452" s="241"/>
      <c r="B2452" s="227"/>
      <c r="C2452" s="216"/>
      <c r="D2452" s="205"/>
      <c r="E2452" s="205"/>
      <c r="F2452" s="205"/>
      <c r="G2452" s="205"/>
      <c r="H2452" s="205"/>
    </row>
    <row r="2453" spans="1:8" ht="20.100000000000001" customHeight="1" x14ac:dyDescent="0.2">
      <c r="A2453" s="241"/>
      <c r="B2453" s="227"/>
      <c r="C2453" s="216"/>
      <c r="D2453" s="205"/>
      <c r="E2453" s="205"/>
      <c r="F2453" s="205"/>
      <c r="G2453" s="205"/>
      <c r="H2453" s="205"/>
    </row>
    <row r="2454" spans="1:8" ht="20.100000000000001" customHeight="1" x14ac:dyDescent="0.2">
      <c r="A2454" s="241"/>
      <c r="B2454" s="227"/>
      <c r="C2454" s="216"/>
      <c r="D2454" s="205"/>
      <c r="E2454" s="205"/>
      <c r="F2454" s="205"/>
      <c r="G2454" s="205"/>
      <c r="H2454" s="205"/>
    </row>
    <row r="2455" spans="1:8" ht="20.100000000000001" customHeight="1" x14ac:dyDescent="0.2">
      <c r="A2455" s="241"/>
      <c r="B2455" s="227"/>
      <c r="C2455" s="216"/>
      <c r="D2455" s="205"/>
      <c r="E2455" s="205"/>
      <c r="F2455" s="205"/>
      <c r="G2455" s="205"/>
      <c r="H2455" s="205"/>
    </row>
    <row r="2456" spans="1:8" ht="20.100000000000001" customHeight="1" x14ac:dyDescent="0.2">
      <c r="A2456" s="241"/>
      <c r="B2456" s="227"/>
      <c r="C2456" s="216"/>
      <c r="D2456" s="205"/>
      <c r="E2456" s="205"/>
      <c r="F2456" s="205"/>
      <c r="G2456" s="205"/>
      <c r="H2456" s="205"/>
    </row>
    <row r="2457" spans="1:8" ht="20.100000000000001" customHeight="1" x14ac:dyDescent="0.2">
      <c r="A2457" s="241"/>
      <c r="B2457" s="227"/>
      <c r="C2457" s="216"/>
      <c r="D2457" s="205"/>
      <c r="E2457" s="205"/>
      <c r="F2457" s="205"/>
      <c r="G2457" s="205"/>
      <c r="H2457" s="205"/>
    </row>
    <row r="2458" spans="1:8" ht="20.100000000000001" customHeight="1" x14ac:dyDescent="0.2">
      <c r="A2458" s="241"/>
      <c r="B2458" s="227"/>
      <c r="C2458" s="216"/>
      <c r="D2458" s="205"/>
      <c r="E2458" s="205"/>
      <c r="F2458" s="205"/>
      <c r="G2458" s="205"/>
      <c r="H2458" s="205"/>
    </row>
    <row r="2459" spans="1:8" ht="20.100000000000001" customHeight="1" x14ac:dyDescent="0.2">
      <c r="A2459" s="241"/>
      <c r="B2459" s="227"/>
      <c r="C2459" s="216"/>
      <c r="D2459" s="205"/>
      <c r="E2459" s="205"/>
      <c r="F2459" s="205"/>
      <c r="G2459" s="205"/>
      <c r="H2459" s="205"/>
    </row>
    <row r="2460" spans="1:8" ht="20.100000000000001" customHeight="1" x14ac:dyDescent="0.2">
      <c r="A2460" s="241"/>
      <c r="B2460" s="227"/>
      <c r="C2460" s="216"/>
      <c r="D2460" s="205"/>
      <c r="E2460" s="205"/>
      <c r="F2460" s="205"/>
      <c r="G2460" s="205"/>
      <c r="H2460" s="205"/>
    </row>
    <row r="2461" spans="1:8" ht="20.100000000000001" customHeight="1" x14ac:dyDescent="0.2">
      <c r="A2461" s="241"/>
      <c r="B2461" s="227"/>
      <c r="C2461" s="216"/>
      <c r="D2461" s="205"/>
      <c r="E2461" s="205"/>
      <c r="F2461" s="205"/>
      <c r="G2461" s="205"/>
      <c r="H2461" s="205"/>
    </row>
    <row r="2462" spans="1:8" ht="20.100000000000001" customHeight="1" x14ac:dyDescent="0.2">
      <c r="A2462" s="241"/>
      <c r="B2462" s="227"/>
      <c r="C2462" s="216"/>
      <c r="D2462" s="205"/>
      <c r="E2462" s="205"/>
      <c r="F2462" s="205"/>
      <c r="G2462" s="205"/>
      <c r="H2462" s="205"/>
    </row>
    <row r="2463" spans="1:8" ht="20.100000000000001" customHeight="1" x14ac:dyDescent="0.2">
      <c r="A2463" s="241"/>
      <c r="B2463" s="227"/>
      <c r="C2463" s="216"/>
      <c r="D2463" s="205"/>
      <c r="E2463" s="205"/>
      <c r="F2463" s="205"/>
      <c r="G2463" s="205"/>
      <c r="H2463" s="205"/>
    </row>
    <row r="2464" spans="1:8" ht="20.100000000000001" customHeight="1" x14ac:dyDescent="0.2">
      <c r="A2464" s="241"/>
      <c r="B2464" s="227"/>
      <c r="C2464" s="216"/>
      <c r="D2464" s="205"/>
      <c r="E2464" s="205"/>
      <c r="F2464" s="205"/>
      <c r="G2464" s="205"/>
      <c r="H2464" s="205"/>
    </row>
    <row r="2465" spans="1:8" ht="20.100000000000001" customHeight="1" x14ac:dyDescent="0.2">
      <c r="A2465" s="241"/>
      <c r="B2465" s="227"/>
      <c r="C2465" s="216"/>
      <c r="D2465" s="205"/>
      <c r="E2465" s="205"/>
      <c r="F2465" s="205"/>
      <c r="G2465" s="205"/>
      <c r="H2465" s="205"/>
    </row>
    <row r="2466" spans="1:8" ht="20.100000000000001" customHeight="1" x14ac:dyDescent="0.2">
      <c r="A2466" s="241"/>
      <c r="B2466" s="227"/>
      <c r="C2466" s="216"/>
      <c r="D2466" s="205"/>
      <c r="E2466" s="205"/>
      <c r="F2466" s="205"/>
      <c r="G2466" s="205"/>
      <c r="H2466" s="205"/>
    </row>
    <row r="2467" spans="1:8" ht="20.100000000000001" customHeight="1" x14ac:dyDescent="0.2">
      <c r="A2467" s="241"/>
      <c r="B2467" s="227"/>
      <c r="C2467" s="216"/>
      <c r="D2467" s="205"/>
      <c r="E2467" s="205"/>
      <c r="F2467" s="205"/>
      <c r="G2467" s="205"/>
      <c r="H2467" s="205"/>
    </row>
    <row r="2468" spans="1:8" ht="20.100000000000001" customHeight="1" x14ac:dyDescent="0.2">
      <c r="A2468" s="241"/>
      <c r="B2468" s="227"/>
      <c r="C2468" s="216"/>
      <c r="D2468" s="205"/>
      <c r="E2468" s="205"/>
      <c r="F2468" s="205"/>
      <c r="G2468" s="205"/>
      <c r="H2468" s="205"/>
    </row>
    <row r="2469" spans="1:8" ht="20.100000000000001" customHeight="1" x14ac:dyDescent="0.2">
      <c r="A2469" s="241"/>
      <c r="B2469" s="227"/>
      <c r="C2469" s="216"/>
      <c r="D2469" s="205"/>
      <c r="E2469" s="205"/>
      <c r="F2469" s="205"/>
      <c r="G2469" s="205"/>
      <c r="H2469" s="205"/>
    </row>
    <row r="2470" spans="1:8" ht="20.100000000000001" customHeight="1" x14ac:dyDescent="0.2">
      <c r="A2470" s="241"/>
      <c r="B2470" s="227"/>
      <c r="C2470" s="216"/>
      <c r="D2470" s="205"/>
      <c r="E2470" s="205"/>
      <c r="F2470" s="205"/>
      <c r="G2470" s="205"/>
      <c r="H2470" s="205"/>
    </row>
    <row r="2471" spans="1:8" ht="20.100000000000001" customHeight="1" x14ac:dyDescent="0.2">
      <c r="A2471" s="241"/>
      <c r="B2471" s="227"/>
      <c r="C2471" s="216"/>
      <c r="D2471" s="205"/>
      <c r="E2471" s="205"/>
      <c r="F2471" s="205"/>
      <c r="G2471" s="205"/>
      <c r="H2471" s="205"/>
    </row>
    <row r="2472" spans="1:8" ht="20.100000000000001" customHeight="1" x14ac:dyDescent="0.2">
      <c r="A2472" s="241"/>
      <c r="B2472" s="227"/>
      <c r="C2472" s="216"/>
      <c r="D2472" s="205"/>
      <c r="E2472" s="205"/>
      <c r="F2472" s="205"/>
      <c r="G2472" s="205"/>
      <c r="H2472" s="205"/>
    </row>
    <row r="2473" spans="1:8" ht="20.100000000000001" customHeight="1" x14ac:dyDescent="0.2">
      <c r="A2473" s="241"/>
      <c r="B2473" s="227"/>
      <c r="C2473" s="216"/>
      <c r="D2473" s="205"/>
      <c r="E2473" s="205"/>
      <c r="F2473" s="205"/>
      <c r="G2473" s="205"/>
      <c r="H2473" s="205"/>
    </row>
    <row r="2474" spans="1:8" ht="20.100000000000001" customHeight="1" x14ac:dyDescent="0.2">
      <c r="A2474" s="241"/>
      <c r="B2474" s="227"/>
      <c r="C2474" s="216"/>
      <c r="D2474" s="205"/>
      <c r="E2474" s="205"/>
      <c r="F2474" s="205"/>
      <c r="G2474" s="205"/>
      <c r="H2474" s="205"/>
    </row>
    <row r="2475" spans="1:8" ht="20.100000000000001" customHeight="1" x14ac:dyDescent="0.2">
      <c r="A2475" s="241"/>
      <c r="B2475" s="227"/>
      <c r="C2475" s="216"/>
      <c r="D2475" s="205"/>
      <c r="E2475" s="205"/>
      <c r="F2475" s="205"/>
      <c r="G2475" s="205"/>
      <c r="H2475" s="205"/>
    </row>
    <row r="2476" spans="1:8" ht="20.100000000000001" customHeight="1" x14ac:dyDescent="0.2">
      <c r="A2476" s="241"/>
      <c r="B2476" s="227"/>
      <c r="C2476" s="216"/>
      <c r="D2476" s="205"/>
      <c r="E2476" s="205"/>
      <c r="F2476" s="205"/>
      <c r="G2476" s="205"/>
      <c r="H2476" s="205"/>
    </row>
    <row r="2477" spans="1:8" ht="20.100000000000001" customHeight="1" x14ac:dyDescent="0.2">
      <c r="A2477" s="241"/>
      <c r="B2477" s="227"/>
      <c r="C2477" s="216"/>
      <c r="D2477" s="205"/>
      <c r="E2477" s="205"/>
      <c r="F2477" s="205"/>
      <c r="G2477" s="205"/>
      <c r="H2477" s="205"/>
    </row>
    <row r="2478" spans="1:8" ht="20.100000000000001" customHeight="1" x14ac:dyDescent="0.2">
      <c r="A2478" s="241"/>
      <c r="B2478" s="227"/>
      <c r="C2478" s="216"/>
      <c r="D2478" s="205"/>
      <c r="E2478" s="205"/>
      <c r="F2478" s="205"/>
      <c r="G2478" s="205"/>
      <c r="H2478" s="205"/>
    </row>
    <row r="2479" spans="1:8" ht="20.100000000000001" customHeight="1" x14ac:dyDescent="0.2">
      <c r="A2479" s="241"/>
      <c r="B2479" s="227"/>
      <c r="C2479" s="216"/>
      <c r="D2479" s="205"/>
      <c r="E2479" s="205"/>
      <c r="F2479" s="205"/>
      <c r="G2479" s="205"/>
      <c r="H2479" s="205"/>
    </row>
    <row r="2480" spans="1:8" ht="20.100000000000001" customHeight="1" x14ac:dyDescent="0.2">
      <c r="A2480" s="241"/>
      <c r="B2480" s="227"/>
      <c r="C2480" s="216"/>
      <c r="D2480" s="205"/>
      <c r="E2480" s="205"/>
      <c r="F2480" s="205"/>
      <c r="G2480" s="205"/>
      <c r="H2480" s="205"/>
    </row>
    <row r="2481" spans="1:8" ht="20.100000000000001" customHeight="1" x14ac:dyDescent="0.2">
      <c r="A2481" s="241"/>
      <c r="B2481" s="227"/>
      <c r="C2481" s="216"/>
      <c r="D2481" s="205"/>
      <c r="E2481" s="205"/>
      <c r="F2481" s="205"/>
      <c r="G2481" s="205"/>
      <c r="H2481" s="205"/>
    </row>
    <row r="2482" spans="1:8" ht="20.100000000000001" customHeight="1" x14ac:dyDescent="0.2">
      <c r="A2482" s="241"/>
      <c r="B2482" s="227"/>
      <c r="C2482" s="216"/>
      <c r="D2482" s="205"/>
      <c r="E2482" s="205"/>
      <c r="F2482" s="205"/>
      <c r="G2482" s="205"/>
      <c r="H2482" s="205"/>
    </row>
    <row r="2483" spans="1:8" ht="20.100000000000001" customHeight="1" x14ac:dyDescent="0.2">
      <c r="A2483" s="241"/>
      <c r="B2483" s="227"/>
      <c r="C2483" s="216"/>
      <c r="D2483" s="205"/>
      <c r="E2483" s="205"/>
      <c r="F2483" s="205"/>
      <c r="G2483" s="205"/>
      <c r="H2483" s="205"/>
    </row>
    <row r="2484" spans="1:8" ht="20.100000000000001" customHeight="1" x14ac:dyDescent="0.2">
      <c r="A2484" s="241"/>
      <c r="B2484" s="227"/>
      <c r="C2484" s="216"/>
      <c r="D2484" s="205"/>
      <c r="E2484" s="205"/>
      <c r="F2484" s="205"/>
      <c r="G2484" s="205"/>
      <c r="H2484" s="205"/>
    </row>
    <row r="2485" spans="1:8" ht="20.100000000000001" customHeight="1" x14ac:dyDescent="0.2">
      <c r="A2485" s="241"/>
      <c r="B2485" s="227"/>
      <c r="C2485" s="216"/>
      <c r="D2485" s="205"/>
      <c r="E2485" s="205"/>
      <c r="F2485" s="205"/>
      <c r="G2485" s="205"/>
      <c r="H2485" s="205"/>
    </row>
    <row r="2486" spans="1:8" ht="20.100000000000001" customHeight="1" x14ac:dyDescent="0.2">
      <c r="A2486" s="241"/>
      <c r="B2486" s="227"/>
      <c r="C2486" s="216"/>
      <c r="D2486" s="205"/>
      <c r="E2486" s="205"/>
      <c r="F2486" s="205"/>
      <c r="G2486" s="205"/>
      <c r="H2486" s="205"/>
    </row>
    <row r="2487" spans="1:8" ht="20.100000000000001" customHeight="1" x14ac:dyDescent="0.2">
      <c r="A2487" s="241"/>
      <c r="B2487" s="227"/>
      <c r="C2487" s="216"/>
      <c r="D2487" s="205"/>
      <c r="E2487" s="205"/>
      <c r="F2487" s="205"/>
      <c r="G2487" s="205"/>
      <c r="H2487" s="205"/>
    </row>
    <row r="2488" spans="1:8" ht="20.100000000000001" customHeight="1" x14ac:dyDescent="0.2">
      <c r="A2488" s="241"/>
      <c r="B2488" s="227"/>
      <c r="C2488" s="216"/>
      <c r="D2488" s="205"/>
      <c r="E2488" s="205"/>
      <c r="F2488" s="205"/>
      <c r="G2488" s="205"/>
      <c r="H2488" s="205"/>
    </row>
    <row r="2489" spans="1:8" ht="20.100000000000001" customHeight="1" x14ac:dyDescent="0.2">
      <c r="A2489" s="241"/>
      <c r="B2489" s="227"/>
      <c r="C2489" s="216"/>
      <c r="D2489" s="205"/>
      <c r="E2489" s="205"/>
      <c r="F2489" s="205"/>
      <c r="G2489" s="205"/>
      <c r="H2489" s="205"/>
    </row>
    <row r="2490" spans="1:8" ht="20.100000000000001" customHeight="1" x14ac:dyDescent="0.2">
      <c r="A2490" s="241"/>
      <c r="B2490" s="227"/>
      <c r="C2490" s="216"/>
      <c r="D2490" s="205"/>
      <c r="E2490" s="205"/>
      <c r="F2490" s="205"/>
      <c r="G2490" s="205"/>
      <c r="H2490" s="205"/>
    </row>
    <row r="2491" spans="1:8" ht="20.100000000000001" customHeight="1" x14ac:dyDescent="0.2">
      <c r="A2491" s="241"/>
      <c r="B2491" s="227"/>
      <c r="C2491" s="216"/>
      <c r="D2491" s="205"/>
      <c r="E2491" s="205"/>
      <c r="F2491" s="205"/>
      <c r="G2491" s="205"/>
      <c r="H2491" s="205"/>
    </row>
    <row r="2492" spans="1:8" ht="20.100000000000001" customHeight="1" x14ac:dyDescent="0.2">
      <c r="A2492" s="241"/>
      <c r="B2492" s="227"/>
      <c r="C2492" s="216"/>
      <c r="D2492" s="205"/>
      <c r="E2492" s="205"/>
      <c r="F2492" s="205"/>
      <c r="G2492" s="205"/>
      <c r="H2492" s="205"/>
    </row>
    <row r="2493" spans="1:8" ht="20.100000000000001" customHeight="1" x14ac:dyDescent="0.2">
      <c r="A2493" s="241"/>
      <c r="B2493" s="227"/>
      <c r="C2493" s="216"/>
      <c r="D2493" s="205"/>
      <c r="E2493" s="205"/>
      <c r="F2493" s="205"/>
      <c r="G2493" s="205"/>
      <c r="H2493" s="205"/>
    </row>
    <row r="2494" spans="1:8" ht="20.100000000000001" customHeight="1" x14ac:dyDescent="0.2">
      <c r="A2494" s="241"/>
      <c r="B2494" s="227"/>
      <c r="C2494" s="216"/>
      <c r="D2494" s="205"/>
      <c r="E2494" s="205"/>
      <c r="F2494" s="205"/>
      <c r="G2494" s="205"/>
      <c r="H2494" s="205"/>
    </row>
    <row r="2495" spans="1:8" ht="20.100000000000001" customHeight="1" x14ac:dyDescent="0.2">
      <c r="A2495" s="241"/>
      <c r="B2495" s="227"/>
      <c r="C2495" s="216"/>
      <c r="D2495" s="205"/>
      <c r="E2495" s="205"/>
      <c r="F2495" s="205"/>
      <c r="G2495" s="205"/>
      <c r="H2495" s="205"/>
    </row>
    <row r="2496" spans="1:8" ht="20.100000000000001" customHeight="1" x14ac:dyDescent="0.2">
      <c r="A2496" s="241"/>
      <c r="B2496" s="227"/>
      <c r="C2496" s="216"/>
      <c r="D2496" s="205"/>
      <c r="E2496" s="205"/>
      <c r="F2496" s="205"/>
      <c r="G2496" s="205"/>
      <c r="H2496" s="205"/>
    </row>
    <row r="2497" spans="1:8" ht="20.100000000000001" customHeight="1" x14ac:dyDescent="0.2">
      <c r="A2497" s="241"/>
      <c r="B2497" s="227"/>
      <c r="C2497" s="216"/>
      <c r="D2497" s="205"/>
      <c r="E2497" s="205"/>
      <c r="F2497" s="205"/>
      <c r="G2497" s="205"/>
      <c r="H2497" s="205"/>
    </row>
    <row r="2498" spans="1:8" ht="20.100000000000001" customHeight="1" x14ac:dyDescent="0.2">
      <c r="A2498" s="241"/>
      <c r="B2498" s="227"/>
      <c r="C2498" s="216"/>
      <c r="D2498" s="205"/>
      <c r="E2498" s="205"/>
      <c r="F2498" s="205"/>
      <c r="G2498" s="205"/>
      <c r="H2498" s="205"/>
    </row>
    <row r="2499" spans="1:8" ht="20.100000000000001" customHeight="1" x14ac:dyDescent="0.2">
      <c r="A2499" s="241"/>
      <c r="B2499" s="227"/>
      <c r="C2499" s="216"/>
      <c r="D2499" s="205"/>
      <c r="E2499" s="205"/>
      <c r="F2499" s="205"/>
      <c r="G2499" s="205"/>
      <c r="H2499" s="205"/>
    </row>
    <row r="2500" spans="1:8" ht="20.100000000000001" customHeight="1" x14ac:dyDescent="0.2">
      <c r="A2500" s="241"/>
      <c r="B2500" s="227"/>
      <c r="C2500" s="216"/>
      <c r="D2500" s="205"/>
      <c r="E2500" s="205"/>
      <c r="F2500" s="205"/>
      <c r="G2500" s="205"/>
      <c r="H2500" s="205"/>
    </row>
    <row r="2501" spans="1:8" ht="20.100000000000001" customHeight="1" x14ac:dyDescent="0.2">
      <c r="A2501" s="241"/>
      <c r="B2501" s="227"/>
      <c r="C2501" s="216"/>
      <c r="D2501" s="205"/>
      <c r="E2501" s="205"/>
      <c r="F2501" s="205"/>
      <c r="G2501" s="205"/>
      <c r="H2501" s="205"/>
    </row>
    <row r="2502" spans="1:8" ht="20.100000000000001" customHeight="1" x14ac:dyDescent="0.2">
      <c r="A2502" s="241"/>
      <c r="B2502" s="227"/>
      <c r="C2502" s="216"/>
      <c r="D2502" s="205"/>
      <c r="E2502" s="205"/>
      <c r="F2502" s="205"/>
      <c r="G2502" s="205"/>
      <c r="H2502" s="205"/>
    </row>
    <row r="2503" spans="1:8" ht="20.100000000000001" customHeight="1" x14ac:dyDescent="0.2">
      <c r="A2503" s="241"/>
      <c r="B2503" s="227"/>
      <c r="C2503" s="216"/>
      <c r="D2503" s="205"/>
      <c r="E2503" s="205"/>
      <c r="F2503" s="205"/>
      <c r="G2503" s="205"/>
      <c r="H2503" s="205"/>
    </row>
    <row r="2504" spans="1:8" ht="20.100000000000001" customHeight="1" x14ac:dyDescent="0.2">
      <c r="A2504" s="241"/>
      <c r="B2504" s="227"/>
      <c r="C2504" s="216"/>
      <c r="D2504" s="205"/>
      <c r="E2504" s="205"/>
      <c r="F2504" s="205"/>
      <c r="G2504" s="205"/>
      <c r="H2504" s="205"/>
    </row>
    <row r="2505" spans="1:8" ht="20.100000000000001" customHeight="1" x14ac:dyDescent="0.2">
      <c r="A2505" s="241"/>
      <c r="B2505" s="227"/>
      <c r="C2505" s="216"/>
      <c r="D2505" s="205"/>
      <c r="E2505" s="205"/>
      <c r="F2505" s="205"/>
      <c r="G2505" s="205"/>
      <c r="H2505" s="205"/>
    </row>
    <row r="2506" spans="1:8" ht="20.100000000000001" customHeight="1" x14ac:dyDescent="0.2">
      <c r="A2506" s="241"/>
      <c r="B2506" s="227"/>
      <c r="C2506" s="216"/>
      <c r="D2506" s="205"/>
      <c r="E2506" s="205"/>
      <c r="F2506" s="205"/>
      <c r="G2506" s="205"/>
      <c r="H2506" s="205"/>
    </row>
    <row r="2507" spans="1:8" ht="20.100000000000001" customHeight="1" x14ac:dyDescent="0.2">
      <c r="A2507" s="241"/>
      <c r="B2507" s="227"/>
      <c r="C2507" s="216"/>
      <c r="D2507" s="205"/>
      <c r="E2507" s="205"/>
      <c r="F2507" s="205"/>
      <c r="G2507" s="205"/>
      <c r="H2507" s="205"/>
    </row>
    <row r="2508" spans="1:8" ht="20.100000000000001" customHeight="1" x14ac:dyDescent="0.2">
      <c r="A2508" s="241"/>
      <c r="B2508" s="227"/>
      <c r="C2508" s="216"/>
      <c r="D2508" s="205"/>
      <c r="E2508" s="205"/>
      <c r="F2508" s="205"/>
      <c r="G2508" s="205"/>
      <c r="H2508" s="205"/>
    </row>
    <row r="2509" spans="1:8" ht="20.100000000000001" customHeight="1" x14ac:dyDescent="0.2">
      <c r="A2509" s="241"/>
      <c r="B2509" s="227"/>
      <c r="C2509" s="216"/>
      <c r="D2509" s="205"/>
      <c r="E2509" s="205"/>
      <c r="F2509" s="205"/>
      <c r="G2509" s="205"/>
      <c r="H2509" s="205"/>
    </row>
    <row r="2510" spans="1:8" ht="20.100000000000001" customHeight="1" x14ac:dyDescent="0.2">
      <c r="A2510" s="241"/>
      <c r="B2510" s="227"/>
      <c r="C2510" s="216"/>
      <c r="D2510" s="205"/>
      <c r="E2510" s="205"/>
      <c r="F2510" s="205"/>
      <c r="G2510" s="205"/>
      <c r="H2510" s="205"/>
    </row>
    <row r="2511" spans="1:8" ht="20.100000000000001" customHeight="1" x14ac:dyDescent="0.2">
      <c r="A2511" s="241"/>
      <c r="B2511" s="227"/>
      <c r="C2511" s="216"/>
      <c r="D2511" s="205"/>
      <c r="E2511" s="205"/>
      <c r="F2511" s="205"/>
      <c r="G2511" s="205"/>
      <c r="H2511" s="205"/>
    </row>
    <row r="2512" spans="1:8" ht="20.100000000000001" customHeight="1" x14ac:dyDescent="0.2">
      <c r="A2512" s="241"/>
      <c r="B2512" s="227"/>
      <c r="C2512" s="216"/>
      <c r="D2512" s="205"/>
      <c r="E2512" s="205"/>
      <c r="F2512" s="205"/>
      <c r="G2512" s="205"/>
      <c r="H2512" s="205"/>
    </row>
    <row r="2513" spans="1:8" ht="20.100000000000001" customHeight="1" x14ac:dyDescent="0.2">
      <c r="A2513" s="241"/>
      <c r="B2513" s="227"/>
      <c r="C2513" s="216"/>
      <c r="D2513" s="205"/>
      <c r="E2513" s="205"/>
      <c r="F2513" s="205"/>
      <c r="G2513" s="205"/>
      <c r="H2513" s="205"/>
    </row>
    <row r="2514" spans="1:8" ht="20.100000000000001" customHeight="1" x14ac:dyDescent="0.2">
      <c r="A2514" s="241"/>
      <c r="B2514" s="227"/>
      <c r="C2514" s="216"/>
      <c r="D2514" s="205"/>
      <c r="E2514" s="205"/>
      <c r="F2514" s="205"/>
      <c r="G2514" s="205"/>
      <c r="H2514" s="205"/>
    </row>
    <row r="2515" spans="1:8" ht="20.100000000000001" customHeight="1" x14ac:dyDescent="0.2">
      <c r="A2515" s="241"/>
      <c r="B2515" s="227"/>
      <c r="C2515" s="216"/>
      <c r="D2515" s="205"/>
      <c r="E2515" s="205"/>
      <c r="F2515" s="205"/>
      <c r="G2515" s="205"/>
      <c r="H2515" s="205"/>
    </row>
    <row r="2516" spans="1:8" ht="20.100000000000001" customHeight="1" x14ac:dyDescent="0.2">
      <c r="A2516" s="241"/>
      <c r="B2516" s="227"/>
      <c r="C2516" s="216"/>
      <c r="D2516" s="205"/>
      <c r="E2516" s="205"/>
      <c r="F2516" s="205"/>
      <c r="G2516" s="205"/>
      <c r="H2516" s="205"/>
    </row>
    <row r="2517" spans="1:8" ht="20.100000000000001" customHeight="1" x14ac:dyDescent="0.2">
      <c r="A2517" s="241"/>
      <c r="B2517" s="227"/>
      <c r="C2517" s="216"/>
      <c r="D2517" s="205"/>
      <c r="E2517" s="205"/>
      <c r="F2517" s="205"/>
      <c r="G2517" s="205"/>
      <c r="H2517" s="205"/>
    </row>
    <row r="2518" spans="1:8" ht="20.100000000000001" customHeight="1" x14ac:dyDescent="0.2">
      <c r="A2518" s="241"/>
      <c r="B2518" s="227"/>
      <c r="C2518" s="216"/>
      <c r="D2518" s="205"/>
      <c r="E2518" s="205"/>
      <c r="F2518" s="205"/>
      <c r="G2518" s="205"/>
      <c r="H2518" s="205"/>
    </row>
    <row r="2519" spans="1:8" ht="20.100000000000001" customHeight="1" x14ac:dyDescent="0.2">
      <c r="A2519" s="241"/>
      <c r="B2519" s="227"/>
      <c r="C2519" s="216"/>
      <c r="D2519" s="205"/>
      <c r="E2519" s="205"/>
      <c r="F2519" s="205"/>
      <c r="G2519" s="205"/>
      <c r="H2519" s="205"/>
    </row>
    <row r="2520" spans="1:8" ht="20.100000000000001" customHeight="1" x14ac:dyDescent="0.2">
      <c r="A2520" s="241"/>
      <c r="B2520" s="227"/>
      <c r="C2520" s="216"/>
      <c r="D2520" s="205"/>
      <c r="E2520" s="205"/>
      <c r="F2520" s="205"/>
      <c r="G2520" s="205"/>
      <c r="H2520" s="205"/>
    </row>
    <row r="2521" spans="1:8" ht="20.100000000000001" customHeight="1" x14ac:dyDescent="0.2">
      <c r="A2521" s="241"/>
      <c r="B2521" s="227"/>
      <c r="C2521" s="216"/>
      <c r="D2521" s="205"/>
      <c r="E2521" s="205"/>
      <c r="F2521" s="205"/>
      <c r="G2521" s="205"/>
      <c r="H2521" s="205"/>
    </row>
    <row r="2522" spans="1:8" ht="20.100000000000001" customHeight="1" x14ac:dyDescent="0.2">
      <c r="A2522" s="241"/>
      <c r="B2522" s="227"/>
      <c r="C2522" s="216"/>
      <c r="D2522" s="205"/>
      <c r="E2522" s="205"/>
      <c r="F2522" s="205"/>
      <c r="G2522" s="205"/>
      <c r="H2522" s="205"/>
    </row>
    <row r="2523" spans="1:8" ht="20.100000000000001" customHeight="1" x14ac:dyDescent="0.2">
      <c r="A2523" s="241"/>
      <c r="B2523" s="227"/>
      <c r="C2523" s="216"/>
      <c r="D2523" s="205"/>
      <c r="E2523" s="205"/>
      <c r="F2523" s="205"/>
      <c r="G2523" s="205"/>
      <c r="H2523" s="205"/>
    </row>
    <row r="2524" spans="1:8" ht="20.100000000000001" customHeight="1" x14ac:dyDescent="0.2">
      <c r="A2524" s="241"/>
      <c r="B2524" s="227"/>
      <c r="C2524" s="216"/>
      <c r="D2524" s="205"/>
      <c r="E2524" s="205"/>
      <c r="F2524" s="205"/>
      <c r="G2524" s="205"/>
      <c r="H2524" s="205"/>
    </row>
    <row r="2525" spans="1:8" ht="20.100000000000001" customHeight="1" x14ac:dyDescent="0.2">
      <c r="A2525" s="241"/>
      <c r="B2525" s="227"/>
      <c r="C2525" s="216"/>
      <c r="D2525" s="205"/>
      <c r="E2525" s="205"/>
      <c r="F2525" s="205"/>
      <c r="G2525" s="205"/>
      <c r="H2525" s="205"/>
    </row>
    <row r="2526" spans="1:8" ht="20.100000000000001" customHeight="1" x14ac:dyDescent="0.2">
      <c r="A2526" s="241"/>
      <c r="B2526" s="227"/>
      <c r="C2526" s="216"/>
      <c r="D2526" s="205"/>
      <c r="E2526" s="205"/>
      <c r="F2526" s="205"/>
      <c r="G2526" s="205"/>
      <c r="H2526" s="205"/>
    </row>
    <row r="2527" spans="1:8" ht="20.100000000000001" customHeight="1" x14ac:dyDescent="0.2">
      <c r="A2527" s="241"/>
      <c r="B2527" s="227"/>
      <c r="C2527" s="216"/>
      <c r="D2527" s="205"/>
      <c r="E2527" s="205"/>
      <c r="F2527" s="205"/>
      <c r="G2527" s="205"/>
      <c r="H2527" s="205"/>
    </row>
    <row r="2528" spans="1:8" ht="20.100000000000001" customHeight="1" x14ac:dyDescent="0.2">
      <c r="A2528" s="241"/>
      <c r="B2528" s="227"/>
      <c r="C2528" s="216"/>
      <c r="D2528" s="205"/>
      <c r="E2528" s="205"/>
      <c r="F2528" s="205"/>
      <c r="G2528" s="205"/>
      <c r="H2528" s="205"/>
    </row>
    <row r="2529" spans="1:8" ht="20.100000000000001" customHeight="1" x14ac:dyDescent="0.2">
      <c r="A2529" s="241"/>
      <c r="B2529" s="227"/>
      <c r="C2529" s="216"/>
      <c r="D2529" s="205"/>
      <c r="E2529" s="205"/>
      <c r="F2529" s="205"/>
      <c r="G2529" s="205"/>
      <c r="H2529" s="205"/>
    </row>
    <row r="2530" spans="1:8" ht="20.100000000000001" customHeight="1" x14ac:dyDescent="0.2">
      <c r="A2530" s="241"/>
      <c r="B2530" s="227"/>
      <c r="C2530" s="216"/>
      <c r="D2530" s="205"/>
      <c r="E2530" s="205"/>
      <c r="F2530" s="205"/>
      <c r="G2530" s="205"/>
      <c r="H2530" s="205"/>
    </row>
    <row r="2531" spans="1:8" ht="20.100000000000001" customHeight="1" x14ac:dyDescent="0.2">
      <c r="A2531" s="241"/>
      <c r="B2531" s="227"/>
      <c r="C2531" s="216"/>
      <c r="D2531" s="205"/>
      <c r="E2531" s="205"/>
      <c r="F2531" s="205"/>
      <c r="G2531" s="205"/>
      <c r="H2531" s="205"/>
    </row>
    <row r="2532" spans="1:8" ht="20.100000000000001" customHeight="1" x14ac:dyDescent="0.2">
      <c r="A2532" s="241"/>
      <c r="B2532" s="227"/>
      <c r="C2532" s="216"/>
      <c r="D2532" s="205"/>
      <c r="E2532" s="205"/>
      <c r="F2532" s="205"/>
      <c r="G2532" s="205"/>
      <c r="H2532" s="205"/>
    </row>
    <row r="2533" spans="1:8" ht="20.100000000000001" customHeight="1" x14ac:dyDescent="0.2">
      <c r="A2533" s="241"/>
      <c r="B2533" s="227"/>
      <c r="C2533" s="216"/>
      <c r="D2533" s="205"/>
      <c r="E2533" s="205"/>
      <c r="F2533" s="205"/>
      <c r="G2533" s="205"/>
      <c r="H2533" s="205"/>
    </row>
    <row r="2534" spans="1:8" ht="20.100000000000001" customHeight="1" x14ac:dyDescent="0.2">
      <c r="A2534" s="241"/>
      <c r="B2534" s="227"/>
      <c r="C2534" s="216"/>
      <c r="D2534" s="205"/>
      <c r="E2534" s="205"/>
      <c r="F2534" s="205"/>
      <c r="G2534" s="205"/>
      <c r="H2534" s="205"/>
    </row>
    <row r="2535" spans="1:8" ht="20.100000000000001" customHeight="1" x14ac:dyDescent="0.2">
      <c r="A2535" s="241"/>
      <c r="B2535" s="227"/>
      <c r="C2535" s="216"/>
      <c r="D2535" s="205"/>
      <c r="E2535" s="205"/>
      <c r="F2535" s="205"/>
      <c r="G2535" s="205"/>
      <c r="H2535" s="205"/>
    </row>
    <row r="2536" spans="1:8" ht="20.100000000000001" customHeight="1" x14ac:dyDescent="0.2">
      <c r="A2536" s="241"/>
      <c r="B2536" s="227"/>
      <c r="C2536" s="216"/>
      <c r="D2536" s="205"/>
      <c r="E2536" s="205"/>
      <c r="F2536" s="205"/>
      <c r="G2536" s="205"/>
      <c r="H2536" s="205"/>
    </row>
    <row r="2537" spans="1:8" ht="20.100000000000001" customHeight="1" x14ac:dyDescent="0.2">
      <c r="A2537" s="241"/>
      <c r="B2537" s="227"/>
      <c r="C2537" s="216"/>
      <c r="D2537" s="205"/>
      <c r="E2537" s="205"/>
      <c r="F2537" s="205"/>
      <c r="G2537" s="205"/>
      <c r="H2537" s="205"/>
    </row>
    <row r="2538" spans="1:8" ht="20.100000000000001" customHeight="1" x14ac:dyDescent="0.2">
      <c r="A2538" s="241"/>
      <c r="B2538" s="227"/>
      <c r="C2538" s="216"/>
      <c r="D2538" s="205"/>
      <c r="E2538" s="205"/>
      <c r="F2538" s="205"/>
      <c r="G2538" s="205"/>
      <c r="H2538" s="205"/>
    </row>
    <row r="2539" spans="1:8" ht="20.100000000000001" customHeight="1" x14ac:dyDescent="0.2">
      <c r="A2539" s="241"/>
      <c r="B2539" s="227"/>
      <c r="C2539" s="216"/>
      <c r="D2539" s="205"/>
      <c r="E2539" s="205"/>
      <c r="F2539" s="205"/>
      <c r="G2539" s="205"/>
      <c r="H2539" s="205"/>
    </row>
    <row r="2540" spans="1:8" ht="20.100000000000001" customHeight="1" x14ac:dyDescent="0.2">
      <c r="A2540" s="241"/>
      <c r="B2540" s="227"/>
      <c r="C2540" s="216"/>
      <c r="D2540" s="205"/>
      <c r="E2540" s="205"/>
      <c r="F2540" s="205"/>
      <c r="G2540" s="205"/>
      <c r="H2540" s="205"/>
    </row>
    <row r="2541" spans="1:8" ht="20.100000000000001" customHeight="1" x14ac:dyDescent="0.2">
      <c r="A2541" s="241"/>
      <c r="B2541" s="227"/>
      <c r="C2541" s="216"/>
      <c r="D2541" s="205"/>
      <c r="E2541" s="205"/>
      <c r="F2541" s="205"/>
      <c r="G2541" s="205"/>
      <c r="H2541" s="205"/>
    </row>
    <row r="2542" spans="1:8" ht="20.100000000000001" customHeight="1" x14ac:dyDescent="0.2">
      <c r="A2542" s="241"/>
      <c r="B2542" s="227"/>
      <c r="C2542" s="216"/>
      <c r="D2542" s="205"/>
      <c r="E2542" s="205"/>
      <c r="F2542" s="205"/>
      <c r="G2542" s="205"/>
      <c r="H2542" s="205"/>
    </row>
    <row r="2543" spans="1:8" ht="20.100000000000001" customHeight="1" x14ac:dyDescent="0.2">
      <c r="A2543" s="241"/>
      <c r="B2543" s="227"/>
      <c r="C2543" s="216"/>
      <c r="D2543" s="205"/>
      <c r="E2543" s="205"/>
      <c r="F2543" s="205"/>
      <c r="G2543" s="205"/>
      <c r="H2543" s="205"/>
    </row>
    <row r="2544" spans="1:8" ht="20.100000000000001" customHeight="1" x14ac:dyDescent="0.2">
      <c r="A2544" s="241"/>
      <c r="B2544" s="227"/>
      <c r="C2544" s="216"/>
      <c r="D2544" s="205"/>
      <c r="E2544" s="205"/>
      <c r="F2544" s="205"/>
      <c r="G2544" s="205"/>
      <c r="H2544" s="205"/>
    </row>
    <row r="2545" spans="1:8" ht="20.100000000000001" customHeight="1" x14ac:dyDescent="0.2">
      <c r="A2545" s="241"/>
      <c r="B2545" s="227"/>
      <c r="C2545" s="216"/>
      <c r="D2545" s="205"/>
      <c r="E2545" s="205"/>
      <c r="F2545" s="205"/>
      <c r="G2545" s="205"/>
      <c r="H2545" s="205"/>
    </row>
    <row r="2546" spans="1:8" ht="20.100000000000001" customHeight="1" x14ac:dyDescent="0.2">
      <c r="A2546" s="241"/>
      <c r="B2546" s="227"/>
      <c r="C2546" s="216"/>
      <c r="D2546" s="205"/>
      <c r="E2546" s="205"/>
      <c r="F2546" s="205"/>
      <c r="G2546" s="205"/>
      <c r="H2546" s="205"/>
    </row>
    <row r="2547" spans="1:8" ht="20.100000000000001" customHeight="1" x14ac:dyDescent="0.2">
      <c r="A2547" s="241"/>
      <c r="B2547" s="227"/>
      <c r="C2547" s="216"/>
      <c r="D2547" s="205"/>
      <c r="E2547" s="205"/>
      <c r="F2547" s="205"/>
      <c r="G2547" s="205"/>
      <c r="H2547" s="205"/>
    </row>
    <row r="2548" spans="1:8" ht="20.100000000000001" customHeight="1" x14ac:dyDescent="0.2">
      <c r="A2548" s="241"/>
      <c r="B2548" s="227"/>
      <c r="C2548" s="216"/>
      <c r="D2548" s="205"/>
      <c r="E2548" s="205"/>
      <c r="F2548" s="205"/>
      <c r="G2548" s="205"/>
      <c r="H2548" s="205"/>
    </row>
    <row r="2549" spans="1:8" ht="20.100000000000001" customHeight="1" x14ac:dyDescent="0.2">
      <c r="A2549" s="241"/>
      <c r="B2549" s="227"/>
      <c r="C2549" s="216"/>
      <c r="D2549" s="205"/>
      <c r="E2549" s="205"/>
      <c r="F2549" s="205"/>
      <c r="G2549" s="205"/>
      <c r="H2549" s="205"/>
    </row>
    <row r="2550" spans="1:8" ht="20.100000000000001" customHeight="1" x14ac:dyDescent="0.2">
      <c r="A2550" s="241"/>
      <c r="B2550" s="227"/>
      <c r="C2550" s="216"/>
      <c r="D2550" s="205"/>
      <c r="E2550" s="205"/>
      <c r="F2550" s="205"/>
      <c r="G2550" s="205"/>
      <c r="H2550" s="205"/>
    </row>
    <row r="2551" spans="1:8" ht="20.100000000000001" customHeight="1" x14ac:dyDescent="0.2">
      <c r="A2551" s="241"/>
      <c r="B2551" s="227"/>
      <c r="C2551" s="216"/>
      <c r="D2551" s="205"/>
      <c r="E2551" s="205"/>
      <c r="F2551" s="205"/>
      <c r="G2551" s="205"/>
      <c r="H2551" s="205"/>
    </row>
    <row r="2552" spans="1:8" ht="20.100000000000001" customHeight="1" x14ac:dyDescent="0.2">
      <c r="A2552" s="241"/>
      <c r="B2552" s="227"/>
      <c r="C2552" s="216"/>
      <c r="D2552" s="205"/>
      <c r="E2552" s="205"/>
      <c r="F2552" s="205"/>
      <c r="G2552" s="205"/>
      <c r="H2552" s="205"/>
    </row>
    <row r="2553" spans="1:8" ht="20.100000000000001" customHeight="1" x14ac:dyDescent="0.2">
      <c r="A2553" s="241"/>
      <c r="B2553" s="227"/>
      <c r="C2553" s="216"/>
      <c r="D2553" s="205"/>
      <c r="E2553" s="205"/>
      <c r="F2553" s="205"/>
      <c r="G2553" s="205"/>
      <c r="H2553" s="205"/>
    </row>
    <row r="2554" spans="1:8" ht="20.100000000000001" customHeight="1" x14ac:dyDescent="0.2">
      <c r="A2554" s="241"/>
      <c r="B2554" s="227"/>
      <c r="C2554" s="216"/>
      <c r="D2554" s="205"/>
      <c r="E2554" s="205"/>
      <c r="F2554" s="205"/>
      <c r="G2554" s="205"/>
      <c r="H2554" s="205"/>
    </row>
    <row r="2555" spans="1:8" ht="20.100000000000001" customHeight="1" x14ac:dyDescent="0.2">
      <c r="A2555" s="241"/>
      <c r="B2555" s="227"/>
      <c r="C2555" s="216"/>
      <c r="D2555" s="205"/>
      <c r="E2555" s="205"/>
      <c r="F2555" s="205"/>
      <c r="G2555" s="205"/>
      <c r="H2555" s="205"/>
    </row>
    <row r="2556" spans="1:8" ht="20.100000000000001" customHeight="1" x14ac:dyDescent="0.2">
      <c r="A2556" s="241"/>
      <c r="B2556" s="227"/>
      <c r="C2556" s="216"/>
      <c r="D2556" s="205"/>
      <c r="E2556" s="205"/>
      <c r="F2556" s="205"/>
      <c r="G2556" s="205"/>
      <c r="H2556" s="205"/>
    </row>
    <row r="2557" spans="1:8" ht="20.100000000000001" customHeight="1" x14ac:dyDescent="0.2">
      <c r="A2557" s="241"/>
      <c r="B2557" s="227"/>
      <c r="C2557" s="216"/>
      <c r="D2557" s="205"/>
      <c r="E2557" s="205"/>
      <c r="F2557" s="205"/>
      <c r="G2557" s="205"/>
      <c r="H2557" s="205"/>
    </row>
    <row r="2558" spans="1:8" ht="20.100000000000001" customHeight="1" x14ac:dyDescent="0.2">
      <c r="A2558" s="241"/>
      <c r="B2558" s="227"/>
      <c r="C2558" s="216"/>
      <c r="D2558" s="205"/>
      <c r="E2558" s="205"/>
      <c r="F2558" s="205"/>
      <c r="G2558" s="205"/>
      <c r="H2558" s="205"/>
    </row>
    <row r="2559" spans="1:8" ht="20.100000000000001" customHeight="1" x14ac:dyDescent="0.2">
      <c r="A2559" s="241"/>
      <c r="B2559" s="227"/>
      <c r="C2559" s="216"/>
      <c r="D2559" s="205"/>
      <c r="E2559" s="205"/>
      <c r="F2559" s="205"/>
      <c r="G2559" s="205"/>
      <c r="H2559" s="205"/>
    </row>
    <row r="2560" spans="1:8" ht="20.100000000000001" customHeight="1" x14ac:dyDescent="0.2">
      <c r="A2560" s="241"/>
      <c r="B2560" s="227"/>
      <c r="C2560" s="216"/>
      <c r="D2560" s="205"/>
      <c r="E2560" s="205"/>
      <c r="F2560" s="205"/>
      <c r="G2560" s="205"/>
      <c r="H2560" s="205"/>
    </row>
    <row r="2561" spans="1:8" ht="20.100000000000001" customHeight="1" x14ac:dyDescent="0.2">
      <c r="A2561" s="241"/>
      <c r="B2561" s="227"/>
      <c r="C2561" s="216"/>
      <c r="D2561" s="205"/>
      <c r="E2561" s="205"/>
      <c r="F2561" s="205"/>
      <c r="G2561" s="205"/>
      <c r="H2561" s="205"/>
    </row>
    <row r="2562" spans="1:8" ht="20.100000000000001" customHeight="1" x14ac:dyDescent="0.2">
      <c r="A2562" s="241"/>
      <c r="B2562" s="227"/>
      <c r="C2562" s="216"/>
      <c r="D2562" s="205"/>
      <c r="E2562" s="205"/>
      <c r="F2562" s="205"/>
      <c r="G2562" s="205"/>
      <c r="H2562" s="205"/>
    </row>
    <row r="2563" spans="1:8" ht="20.100000000000001" customHeight="1" x14ac:dyDescent="0.2">
      <c r="A2563" s="241"/>
      <c r="B2563" s="227"/>
      <c r="C2563" s="216"/>
      <c r="D2563" s="205"/>
      <c r="E2563" s="205"/>
      <c r="F2563" s="205"/>
      <c r="G2563" s="205"/>
      <c r="H2563" s="205"/>
    </row>
    <row r="2564" spans="1:8" ht="20.100000000000001" customHeight="1" x14ac:dyDescent="0.2">
      <c r="A2564" s="241"/>
      <c r="B2564" s="227"/>
      <c r="C2564" s="216"/>
      <c r="D2564" s="205"/>
      <c r="E2564" s="205"/>
      <c r="F2564" s="205"/>
      <c r="G2564" s="205"/>
      <c r="H2564" s="205"/>
    </row>
    <row r="2565" spans="1:8" ht="20.100000000000001" customHeight="1" x14ac:dyDescent="0.2">
      <c r="A2565" s="241"/>
      <c r="B2565" s="227"/>
      <c r="C2565" s="216"/>
      <c r="D2565" s="205"/>
      <c r="E2565" s="205"/>
      <c r="F2565" s="205"/>
      <c r="G2565" s="205"/>
      <c r="H2565" s="205"/>
    </row>
    <row r="2566" spans="1:8" ht="20.100000000000001" customHeight="1" x14ac:dyDescent="0.2">
      <c r="A2566" s="241"/>
      <c r="B2566" s="227"/>
      <c r="C2566" s="216"/>
      <c r="D2566" s="205"/>
      <c r="E2566" s="205"/>
      <c r="F2566" s="205"/>
      <c r="G2566" s="205"/>
      <c r="H2566" s="205"/>
    </row>
    <row r="2567" spans="1:8" ht="20.100000000000001" customHeight="1" x14ac:dyDescent="0.2">
      <c r="A2567" s="241"/>
      <c r="B2567" s="227"/>
      <c r="C2567" s="216"/>
      <c r="D2567" s="205"/>
      <c r="E2567" s="205"/>
      <c r="F2567" s="205"/>
      <c r="G2567" s="205"/>
      <c r="H2567" s="205"/>
    </row>
    <row r="2568" spans="1:8" ht="20.100000000000001" customHeight="1" x14ac:dyDescent="0.2">
      <c r="A2568" s="241"/>
      <c r="B2568" s="227"/>
      <c r="C2568" s="216"/>
      <c r="D2568" s="205"/>
      <c r="E2568" s="205"/>
      <c r="F2568" s="205"/>
      <c r="G2568" s="205"/>
      <c r="H2568" s="205"/>
    </row>
    <row r="2569" spans="1:8" ht="20.100000000000001" customHeight="1" x14ac:dyDescent="0.2">
      <c r="A2569" s="241"/>
      <c r="B2569" s="227"/>
      <c r="C2569" s="216"/>
      <c r="D2569" s="205"/>
      <c r="E2569" s="205"/>
      <c r="F2569" s="205"/>
      <c r="G2569" s="205"/>
      <c r="H2569" s="205"/>
    </row>
    <row r="2570" spans="1:8" ht="20.100000000000001" customHeight="1" x14ac:dyDescent="0.2">
      <c r="A2570" s="241"/>
      <c r="B2570" s="227"/>
      <c r="C2570" s="216"/>
      <c r="D2570" s="205"/>
      <c r="E2570" s="205"/>
      <c r="F2570" s="205"/>
      <c r="G2570" s="205"/>
      <c r="H2570" s="205"/>
    </row>
    <row r="2571" spans="1:8" ht="20.100000000000001" customHeight="1" x14ac:dyDescent="0.2">
      <c r="A2571" s="241"/>
      <c r="B2571" s="227"/>
      <c r="C2571" s="216"/>
      <c r="D2571" s="205"/>
      <c r="E2571" s="205"/>
      <c r="F2571" s="205"/>
      <c r="G2571" s="205"/>
      <c r="H2571" s="205"/>
    </row>
    <row r="2572" spans="1:8" ht="20.100000000000001" customHeight="1" x14ac:dyDescent="0.2">
      <c r="A2572" s="241"/>
      <c r="B2572" s="227"/>
      <c r="C2572" s="216"/>
      <c r="D2572" s="205"/>
      <c r="E2572" s="205"/>
      <c r="F2572" s="205"/>
      <c r="G2572" s="205"/>
      <c r="H2572" s="205"/>
    </row>
    <row r="2573" spans="1:8" ht="20.100000000000001" customHeight="1" x14ac:dyDescent="0.2">
      <c r="A2573" s="241"/>
      <c r="B2573" s="227"/>
      <c r="C2573" s="216"/>
      <c r="D2573" s="205"/>
      <c r="E2573" s="205"/>
      <c r="F2573" s="205"/>
      <c r="G2573" s="205"/>
      <c r="H2573" s="205"/>
    </row>
    <row r="2574" spans="1:8" ht="20.100000000000001" customHeight="1" x14ac:dyDescent="0.2">
      <c r="A2574" s="241"/>
      <c r="B2574" s="227"/>
      <c r="C2574" s="216"/>
      <c r="D2574" s="205"/>
      <c r="E2574" s="205"/>
      <c r="F2574" s="205"/>
      <c r="G2574" s="205"/>
      <c r="H2574" s="205"/>
    </row>
    <row r="2575" spans="1:8" ht="20.100000000000001" customHeight="1" x14ac:dyDescent="0.2">
      <c r="A2575" s="241"/>
      <c r="B2575" s="227"/>
      <c r="C2575" s="216"/>
      <c r="D2575" s="205"/>
      <c r="E2575" s="205"/>
      <c r="F2575" s="205"/>
      <c r="G2575" s="205"/>
      <c r="H2575" s="205"/>
    </row>
    <row r="2576" spans="1:8" ht="20.100000000000001" customHeight="1" x14ac:dyDescent="0.2">
      <c r="A2576" s="241"/>
      <c r="B2576" s="227"/>
      <c r="C2576" s="216"/>
      <c r="D2576" s="205"/>
      <c r="E2576" s="205"/>
      <c r="F2576" s="205"/>
      <c r="G2576" s="205"/>
      <c r="H2576" s="205"/>
    </row>
    <row r="2577" spans="1:8" ht="20.100000000000001" customHeight="1" x14ac:dyDescent="0.2">
      <c r="A2577" s="241"/>
      <c r="B2577" s="227"/>
      <c r="C2577" s="216"/>
      <c r="D2577" s="205"/>
      <c r="E2577" s="205"/>
      <c r="F2577" s="205"/>
      <c r="G2577" s="205"/>
      <c r="H2577" s="205"/>
    </row>
    <row r="2578" spans="1:8" ht="20.100000000000001" customHeight="1" x14ac:dyDescent="0.2">
      <c r="A2578" s="241"/>
      <c r="B2578" s="227"/>
      <c r="C2578" s="216"/>
      <c r="D2578" s="205"/>
      <c r="E2578" s="205"/>
      <c r="F2578" s="205"/>
      <c r="G2578" s="205"/>
      <c r="H2578" s="205"/>
    </row>
    <row r="2579" spans="1:8" ht="20.100000000000001" customHeight="1" x14ac:dyDescent="0.2">
      <c r="A2579" s="241"/>
      <c r="B2579" s="227"/>
      <c r="C2579" s="216"/>
      <c r="D2579" s="205"/>
      <c r="E2579" s="205"/>
      <c r="F2579" s="205"/>
      <c r="G2579" s="205"/>
      <c r="H2579" s="205"/>
    </row>
    <row r="2580" spans="1:8" ht="20.100000000000001" customHeight="1" x14ac:dyDescent="0.2">
      <c r="A2580" s="241"/>
      <c r="B2580" s="227"/>
      <c r="C2580" s="216"/>
      <c r="D2580" s="205"/>
      <c r="E2580" s="205"/>
      <c r="F2580" s="205"/>
      <c r="G2580" s="205"/>
      <c r="H2580" s="205"/>
    </row>
    <row r="2581" spans="1:8" ht="20.100000000000001" customHeight="1" x14ac:dyDescent="0.2">
      <c r="A2581" s="241"/>
      <c r="B2581" s="227"/>
      <c r="C2581" s="216"/>
      <c r="D2581" s="205"/>
      <c r="E2581" s="205"/>
      <c r="F2581" s="205"/>
      <c r="G2581" s="205"/>
      <c r="H2581" s="205"/>
    </row>
    <row r="2582" spans="1:8" ht="20.100000000000001" customHeight="1" x14ac:dyDescent="0.2">
      <c r="A2582" s="241"/>
      <c r="B2582" s="227"/>
      <c r="C2582" s="216"/>
      <c r="D2582" s="205"/>
      <c r="E2582" s="205"/>
      <c r="F2582" s="205"/>
      <c r="G2582" s="205"/>
      <c r="H2582" s="205"/>
    </row>
    <row r="2583" spans="1:8" ht="20.100000000000001" customHeight="1" x14ac:dyDescent="0.2">
      <c r="A2583" s="241"/>
      <c r="B2583" s="227"/>
      <c r="C2583" s="216"/>
      <c r="D2583" s="205"/>
      <c r="E2583" s="205"/>
      <c r="F2583" s="205"/>
      <c r="G2583" s="205"/>
      <c r="H2583" s="205"/>
    </row>
    <row r="2584" spans="1:8" ht="20.100000000000001" customHeight="1" x14ac:dyDescent="0.2">
      <c r="A2584" s="241"/>
      <c r="B2584" s="227"/>
      <c r="C2584" s="216"/>
      <c r="D2584" s="205"/>
      <c r="E2584" s="205"/>
      <c r="F2584" s="205"/>
      <c r="G2584" s="205"/>
      <c r="H2584" s="205"/>
    </row>
    <row r="2585" spans="1:8" ht="20.100000000000001" customHeight="1" x14ac:dyDescent="0.2">
      <c r="A2585" s="241"/>
      <c r="B2585" s="227"/>
      <c r="C2585" s="216"/>
      <c r="D2585" s="205"/>
      <c r="E2585" s="205"/>
      <c r="F2585" s="205"/>
      <c r="G2585" s="205"/>
      <c r="H2585" s="205"/>
    </row>
    <row r="2586" spans="1:8" ht="20.100000000000001" customHeight="1" x14ac:dyDescent="0.2">
      <c r="A2586" s="241"/>
      <c r="B2586" s="227"/>
      <c r="C2586" s="216"/>
      <c r="D2586" s="205"/>
      <c r="E2586" s="205"/>
      <c r="F2586" s="205"/>
      <c r="G2586" s="205"/>
      <c r="H2586" s="205"/>
    </row>
    <row r="2587" spans="1:8" ht="20.100000000000001" customHeight="1" x14ac:dyDescent="0.2">
      <c r="A2587" s="241"/>
      <c r="B2587" s="227"/>
      <c r="C2587" s="216"/>
      <c r="D2587" s="205"/>
      <c r="E2587" s="205"/>
      <c r="F2587" s="205"/>
      <c r="G2587" s="205"/>
      <c r="H2587" s="205"/>
    </row>
    <row r="2588" spans="1:8" ht="20.100000000000001" customHeight="1" x14ac:dyDescent="0.2">
      <c r="A2588" s="241"/>
      <c r="B2588" s="227"/>
      <c r="C2588" s="216"/>
      <c r="D2588" s="205"/>
      <c r="E2588" s="205"/>
      <c r="F2588" s="205"/>
      <c r="G2588" s="205"/>
      <c r="H2588" s="205"/>
    </row>
    <row r="2589" spans="1:8" ht="20.100000000000001" customHeight="1" x14ac:dyDescent="0.2">
      <c r="A2589" s="241"/>
      <c r="B2589" s="227"/>
      <c r="C2589" s="216"/>
      <c r="D2589" s="205"/>
      <c r="E2589" s="205"/>
      <c r="F2589" s="205"/>
      <c r="G2589" s="205"/>
      <c r="H2589" s="205"/>
    </row>
    <row r="2590" spans="1:8" ht="20.100000000000001" customHeight="1" x14ac:dyDescent="0.2">
      <c r="A2590" s="241"/>
      <c r="B2590" s="227"/>
      <c r="C2590" s="216"/>
      <c r="D2590" s="205"/>
      <c r="E2590" s="205"/>
      <c r="F2590" s="205"/>
      <c r="G2590" s="205"/>
      <c r="H2590" s="205"/>
    </row>
    <row r="2591" spans="1:8" ht="20.100000000000001" customHeight="1" x14ac:dyDescent="0.2">
      <c r="A2591" s="241"/>
      <c r="B2591" s="227"/>
      <c r="C2591" s="216"/>
      <c r="D2591" s="205"/>
      <c r="E2591" s="205"/>
      <c r="F2591" s="205"/>
      <c r="G2591" s="205"/>
      <c r="H2591" s="205"/>
    </row>
    <row r="2592" spans="1:8" ht="20.100000000000001" customHeight="1" x14ac:dyDescent="0.2">
      <c r="A2592" s="241"/>
      <c r="B2592" s="227"/>
      <c r="C2592" s="216"/>
      <c r="D2592" s="205"/>
      <c r="E2592" s="205"/>
      <c r="F2592" s="205"/>
      <c r="G2592" s="205"/>
      <c r="H2592" s="205"/>
    </row>
    <row r="2593" spans="1:8" ht="20.100000000000001" customHeight="1" x14ac:dyDescent="0.2">
      <c r="A2593" s="241"/>
      <c r="B2593" s="227"/>
      <c r="C2593" s="216"/>
      <c r="D2593" s="205"/>
      <c r="E2593" s="205"/>
      <c r="F2593" s="205"/>
      <c r="G2593" s="205"/>
      <c r="H2593" s="205"/>
    </row>
    <row r="2594" spans="1:8" ht="20.100000000000001" customHeight="1" x14ac:dyDescent="0.2">
      <c r="A2594" s="241"/>
      <c r="B2594" s="227"/>
      <c r="C2594" s="216"/>
      <c r="D2594" s="205"/>
      <c r="E2594" s="205"/>
      <c r="F2594" s="205"/>
      <c r="G2594" s="205"/>
      <c r="H2594" s="205"/>
    </row>
    <row r="2595" spans="1:8" ht="20.100000000000001" customHeight="1" x14ac:dyDescent="0.2">
      <c r="A2595" s="241"/>
      <c r="B2595" s="227"/>
      <c r="C2595" s="216"/>
      <c r="D2595" s="205"/>
      <c r="E2595" s="205"/>
      <c r="F2595" s="205"/>
      <c r="G2595" s="205"/>
      <c r="H2595" s="205"/>
    </row>
    <row r="2596" spans="1:8" ht="20.100000000000001" customHeight="1" x14ac:dyDescent="0.2">
      <c r="A2596" s="241"/>
      <c r="B2596" s="227"/>
      <c r="C2596" s="216"/>
      <c r="D2596" s="205"/>
      <c r="E2596" s="205"/>
      <c r="F2596" s="205"/>
      <c r="G2596" s="205"/>
      <c r="H2596" s="205"/>
    </row>
    <row r="2597" spans="1:8" ht="20.100000000000001" customHeight="1" x14ac:dyDescent="0.2">
      <c r="A2597" s="241"/>
      <c r="B2597" s="227"/>
      <c r="C2597" s="216"/>
      <c r="D2597" s="205"/>
      <c r="E2597" s="205"/>
      <c r="F2597" s="205"/>
      <c r="G2597" s="205"/>
      <c r="H2597" s="205"/>
    </row>
    <row r="2598" spans="1:8" ht="20.100000000000001" customHeight="1" x14ac:dyDescent="0.2">
      <c r="A2598" s="241"/>
      <c r="B2598" s="227"/>
      <c r="C2598" s="216"/>
      <c r="D2598" s="205"/>
      <c r="E2598" s="205"/>
      <c r="F2598" s="205"/>
      <c r="G2598" s="205"/>
      <c r="H2598" s="205"/>
    </row>
    <row r="2599" spans="1:8" ht="20.100000000000001" customHeight="1" x14ac:dyDescent="0.2">
      <c r="A2599" s="241"/>
      <c r="B2599" s="227"/>
      <c r="C2599" s="216"/>
      <c r="D2599" s="205"/>
      <c r="E2599" s="205"/>
      <c r="F2599" s="205"/>
      <c r="G2599" s="205"/>
      <c r="H2599" s="205"/>
    </row>
    <row r="2600" spans="1:8" ht="20.100000000000001" customHeight="1" x14ac:dyDescent="0.2">
      <c r="A2600" s="241"/>
      <c r="B2600" s="227"/>
      <c r="C2600" s="216"/>
      <c r="D2600" s="205"/>
      <c r="E2600" s="205"/>
      <c r="F2600" s="205"/>
      <c r="G2600" s="205"/>
      <c r="H2600" s="205"/>
    </row>
    <row r="2601" spans="1:8" ht="20.100000000000001" customHeight="1" x14ac:dyDescent="0.2">
      <c r="A2601" s="241"/>
      <c r="B2601" s="227"/>
      <c r="C2601" s="216"/>
      <c r="D2601" s="205"/>
      <c r="E2601" s="205"/>
      <c r="F2601" s="205"/>
      <c r="G2601" s="205"/>
      <c r="H2601" s="205"/>
    </row>
    <row r="2602" spans="1:8" ht="20.100000000000001" customHeight="1" x14ac:dyDescent="0.2">
      <c r="A2602" s="241"/>
      <c r="B2602" s="227"/>
      <c r="C2602" s="216"/>
      <c r="D2602" s="205"/>
      <c r="E2602" s="205"/>
      <c r="F2602" s="205"/>
      <c r="G2602" s="205"/>
      <c r="H2602" s="205"/>
    </row>
    <row r="2603" spans="1:8" ht="20.100000000000001" customHeight="1" x14ac:dyDescent="0.2">
      <c r="A2603" s="241"/>
      <c r="B2603" s="227"/>
      <c r="C2603" s="216"/>
      <c r="D2603" s="205"/>
      <c r="E2603" s="205"/>
      <c r="F2603" s="205"/>
      <c r="G2603" s="205"/>
      <c r="H2603" s="205"/>
    </row>
    <row r="2604" spans="1:8" ht="20.100000000000001" customHeight="1" x14ac:dyDescent="0.2">
      <c r="A2604" s="241"/>
      <c r="B2604" s="227"/>
      <c r="C2604" s="216"/>
      <c r="D2604" s="205"/>
      <c r="E2604" s="205"/>
      <c r="F2604" s="205"/>
      <c r="G2604" s="205"/>
      <c r="H2604" s="205"/>
    </row>
    <row r="2605" spans="1:8" ht="20.100000000000001" customHeight="1" x14ac:dyDescent="0.2">
      <c r="A2605" s="241"/>
      <c r="B2605" s="227"/>
      <c r="C2605" s="216"/>
      <c r="D2605" s="205"/>
      <c r="E2605" s="205"/>
      <c r="F2605" s="205"/>
      <c r="G2605" s="205"/>
      <c r="H2605" s="205"/>
    </row>
    <row r="2606" spans="1:8" ht="20.100000000000001" customHeight="1" x14ac:dyDescent="0.2">
      <c r="A2606" s="241"/>
      <c r="B2606" s="227"/>
      <c r="C2606" s="216"/>
      <c r="D2606" s="205"/>
      <c r="E2606" s="205"/>
      <c r="F2606" s="205"/>
      <c r="G2606" s="205"/>
      <c r="H2606" s="205"/>
    </row>
    <row r="2607" spans="1:8" ht="20.100000000000001" customHeight="1" x14ac:dyDescent="0.2">
      <c r="A2607" s="241"/>
      <c r="B2607" s="227"/>
      <c r="C2607" s="216"/>
      <c r="D2607" s="205"/>
      <c r="E2607" s="205"/>
      <c r="F2607" s="205"/>
      <c r="G2607" s="205"/>
      <c r="H2607" s="205"/>
    </row>
    <row r="2608" spans="1:8" ht="20.100000000000001" customHeight="1" x14ac:dyDescent="0.2">
      <c r="A2608" s="241"/>
      <c r="B2608" s="227"/>
      <c r="C2608" s="216"/>
      <c r="D2608" s="205"/>
      <c r="E2608" s="205"/>
      <c r="F2608" s="205"/>
      <c r="G2608" s="205"/>
      <c r="H2608" s="205"/>
    </row>
    <row r="2609" spans="1:8" ht="20.100000000000001" customHeight="1" x14ac:dyDescent="0.2">
      <c r="A2609" s="241"/>
      <c r="B2609" s="227"/>
      <c r="C2609" s="216"/>
      <c r="D2609" s="205"/>
      <c r="E2609" s="205"/>
      <c r="F2609" s="205"/>
      <c r="G2609" s="205"/>
      <c r="H2609" s="205"/>
    </row>
    <row r="2610" spans="1:8" ht="20.100000000000001" customHeight="1" x14ac:dyDescent="0.2">
      <c r="A2610" s="241"/>
      <c r="B2610" s="227"/>
      <c r="C2610" s="216"/>
      <c r="D2610" s="205"/>
      <c r="E2610" s="205"/>
      <c r="F2610" s="205"/>
      <c r="G2610" s="205"/>
      <c r="H2610" s="205"/>
    </row>
    <row r="2611" spans="1:8" ht="20.100000000000001" customHeight="1" x14ac:dyDescent="0.2">
      <c r="A2611" s="241"/>
      <c r="B2611" s="227"/>
      <c r="C2611" s="216"/>
      <c r="D2611" s="205"/>
      <c r="E2611" s="205"/>
      <c r="F2611" s="205"/>
      <c r="G2611" s="205"/>
      <c r="H2611" s="205"/>
    </row>
    <row r="2612" spans="1:8" ht="20.100000000000001" customHeight="1" x14ac:dyDescent="0.2">
      <c r="A2612" s="241"/>
      <c r="B2612" s="227"/>
      <c r="C2612" s="216"/>
      <c r="D2612" s="205"/>
      <c r="E2612" s="205"/>
      <c r="F2612" s="205"/>
      <c r="G2612" s="205"/>
      <c r="H2612" s="205"/>
    </row>
    <row r="2613" spans="1:8" ht="20.100000000000001" customHeight="1" x14ac:dyDescent="0.2">
      <c r="A2613" s="241"/>
      <c r="B2613" s="227"/>
      <c r="C2613" s="216"/>
      <c r="D2613" s="205"/>
      <c r="E2613" s="205"/>
      <c r="F2613" s="205"/>
      <c r="G2613" s="205"/>
      <c r="H2613" s="205"/>
    </row>
    <row r="2614" spans="1:8" ht="20.100000000000001" customHeight="1" x14ac:dyDescent="0.2">
      <c r="A2614" s="241"/>
      <c r="B2614" s="227"/>
      <c r="C2614" s="216"/>
      <c r="D2614" s="205"/>
      <c r="E2614" s="205"/>
      <c r="F2614" s="205"/>
      <c r="G2614" s="205"/>
      <c r="H2614" s="205"/>
    </row>
    <row r="2615" spans="1:8" ht="20.100000000000001" customHeight="1" x14ac:dyDescent="0.2">
      <c r="A2615" s="241"/>
      <c r="B2615" s="227"/>
      <c r="C2615" s="216"/>
      <c r="D2615" s="205"/>
      <c r="E2615" s="205"/>
      <c r="F2615" s="205"/>
      <c r="G2615" s="205"/>
      <c r="H2615" s="205"/>
    </row>
    <row r="2616" spans="1:8" ht="20.100000000000001" customHeight="1" x14ac:dyDescent="0.2">
      <c r="A2616" s="241"/>
      <c r="B2616" s="227"/>
      <c r="C2616" s="216"/>
      <c r="D2616" s="205"/>
      <c r="E2616" s="205"/>
      <c r="F2616" s="205"/>
      <c r="G2616" s="205"/>
      <c r="H2616" s="205"/>
    </row>
    <row r="2617" spans="1:8" ht="20.100000000000001" customHeight="1" x14ac:dyDescent="0.2">
      <c r="A2617" s="241"/>
      <c r="B2617" s="227"/>
      <c r="C2617" s="216"/>
      <c r="D2617" s="205"/>
      <c r="E2617" s="205"/>
      <c r="F2617" s="205"/>
      <c r="G2617" s="205"/>
      <c r="H2617" s="205"/>
    </row>
    <row r="2618" spans="1:8" ht="20.100000000000001" customHeight="1" x14ac:dyDescent="0.2">
      <c r="A2618" s="241"/>
      <c r="B2618" s="227"/>
      <c r="C2618" s="216"/>
      <c r="D2618" s="205"/>
      <c r="E2618" s="205"/>
      <c r="F2618" s="205"/>
      <c r="G2618" s="205"/>
      <c r="H2618" s="205"/>
    </row>
    <row r="2619" spans="1:8" ht="20.100000000000001" customHeight="1" x14ac:dyDescent="0.2">
      <c r="A2619" s="241"/>
      <c r="B2619" s="227"/>
      <c r="C2619" s="216"/>
      <c r="D2619" s="205"/>
      <c r="E2619" s="205"/>
      <c r="F2619" s="205"/>
      <c r="G2619" s="205"/>
      <c r="H2619" s="205"/>
    </row>
    <row r="2620" spans="1:8" ht="20.100000000000001" customHeight="1" x14ac:dyDescent="0.2">
      <c r="A2620" s="241"/>
      <c r="B2620" s="227"/>
      <c r="C2620" s="216"/>
      <c r="D2620" s="205"/>
      <c r="E2620" s="205"/>
      <c r="F2620" s="205"/>
      <c r="G2620" s="205"/>
      <c r="H2620" s="205"/>
    </row>
    <row r="2621" spans="1:8" ht="20.100000000000001" customHeight="1" x14ac:dyDescent="0.2">
      <c r="A2621" s="241"/>
      <c r="B2621" s="227"/>
      <c r="C2621" s="216"/>
      <c r="D2621" s="205"/>
      <c r="E2621" s="205"/>
      <c r="F2621" s="205"/>
      <c r="G2621" s="205"/>
      <c r="H2621" s="205"/>
    </row>
    <row r="2622" spans="1:8" ht="20.100000000000001" customHeight="1" x14ac:dyDescent="0.2">
      <c r="A2622" s="241"/>
      <c r="B2622" s="227"/>
      <c r="C2622" s="216"/>
      <c r="D2622" s="205"/>
      <c r="E2622" s="205"/>
      <c r="F2622" s="205"/>
      <c r="G2622" s="205"/>
      <c r="H2622" s="205"/>
    </row>
    <row r="2623" spans="1:8" ht="20.100000000000001" customHeight="1" x14ac:dyDescent="0.2">
      <c r="A2623" s="241"/>
      <c r="B2623" s="227"/>
      <c r="C2623" s="216"/>
      <c r="D2623" s="205"/>
      <c r="E2623" s="205"/>
      <c r="F2623" s="205"/>
      <c r="G2623" s="205"/>
      <c r="H2623" s="205"/>
    </row>
    <row r="2624" spans="1:8" ht="20.100000000000001" customHeight="1" x14ac:dyDescent="0.2">
      <c r="A2624" s="241"/>
      <c r="B2624" s="227"/>
      <c r="C2624" s="216"/>
      <c r="D2624" s="205"/>
      <c r="E2624" s="205"/>
      <c r="F2624" s="205"/>
      <c r="G2624" s="205"/>
      <c r="H2624" s="205"/>
    </row>
    <row r="2625" spans="1:8" ht="20.100000000000001" customHeight="1" x14ac:dyDescent="0.2">
      <c r="A2625" s="241"/>
      <c r="B2625" s="227"/>
      <c r="C2625" s="216"/>
      <c r="D2625" s="205"/>
      <c r="E2625" s="205"/>
      <c r="F2625" s="205"/>
      <c r="G2625" s="205"/>
      <c r="H2625" s="205"/>
    </row>
    <row r="2626" spans="1:8" ht="20.100000000000001" customHeight="1" x14ac:dyDescent="0.2">
      <c r="A2626" s="241"/>
      <c r="B2626" s="227"/>
      <c r="C2626" s="216"/>
      <c r="D2626" s="205"/>
      <c r="E2626" s="205"/>
      <c r="F2626" s="205"/>
      <c r="G2626" s="205"/>
      <c r="H2626" s="205"/>
    </row>
    <row r="2627" spans="1:8" ht="20.100000000000001" customHeight="1" x14ac:dyDescent="0.2">
      <c r="A2627" s="241"/>
      <c r="B2627" s="227"/>
      <c r="C2627" s="216"/>
      <c r="D2627" s="205"/>
      <c r="E2627" s="205"/>
      <c r="F2627" s="205"/>
      <c r="G2627" s="205"/>
      <c r="H2627" s="205"/>
    </row>
    <row r="2628" spans="1:8" ht="20.100000000000001" customHeight="1" x14ac:dyDescent="0.2">
      <c r="A2628" s="241"/>
      <c r="B2628" s="227"/>
      <c r="C2628" s="216"/>
      <c r="D2628" s="205"/>
      <c r="E2628" s="205"/>
      <c r="F2628" s="205"/>
      <c r="G2628" s="205"/>
      <c r="H2628" s="205"/>
    </row>
    <row r="2629" spans="1:8" ht="20.100000000000001" customHeight="1" x14ac:dyDescent="0.2">
      <c r="A2629" s="241"/>
      <c r="B2629" s="227"/>
      <c r="C2629" s="216"/>
      <c r="D2629" s="205"/>
      <c r="E2629" s="205"/>
      <c r="F2629" s="205"/>
      <c r="G2629" s="205"/>
      <c r="H2629" s="205"/>
    </row>
    <row r="2630" spans="1:8" ht="20.100000000000001" customHeight="1" x14ac:dyDescent="0.2">
      <c r="A2630" s="241"/>
      <c r="B2630" s="227"/>
      <c r="C2630" s="216"/>
      <c r="D2630" s="205"/>
      <c r="E2630" s="205"/>
      <c r="F2630" s="205"/>
      <c r="G2630" s="205"/>
      <c r="H2630" s="205"/>
    </row>
    <row r="2631" spans="1:8" ht="20.100000000000001" customHeight="1" x14ac:dyDescent="0.2">
      <c r="A2631" s="241"/>
      <c r="B2631" s="227"/>
      <c r="C2631" s="216"/>
      <c r="D2631" s="205"/>
      <c r="E2631" s="205"/>
      <c r="F2631" s="205"/>
      <c r="G2631" s="205"/>
      <c r="H2631" s="205"/>
    </row>
    <row r="2632" spans="1:8" ht="20.100000000000001" customHeight="1" x14ac:dyDescent="0.2">
      <c r="A2632" s="241"/>
      <c r="B2632" s="227"/>
      <c r="C2632" s="216"/>
      <c r="D2632" s="205"/>
      <c r="E2632" s="205"/>
      <c r="F2632" s="205"/>
      <c r="G2632" s="205"/>
      <c r="H2632" s="205"/>
    </row>
    <row r="2633" spans="1:8" ht="20.100000000000001" customHeight="1" x14ac:dyDescent="0.2">
      <c r="A2633" s="241"/>
      <c r="B2633" s="227"/>
      <c r="C2633" s="216"/>
      <c r="D2633" s="205"/>
      <c r="E2633" s="205"/>
      <c r="F2633" s="205"/>
      <c r="G2633" s="205"/>
      <c r="H2633" s="205"/>
    </row>
    <row r="2634" spans="1:8" ht="20.100000000000001" customHeight="1" x14ac:dyDescent="0.2">
      <c r="A2634" s="241"/>
      <c r="B2634" s="227"/>
      <c r="C2634" s="216"/>
      <c r="D2634" s="205"/>
      <c r="E2634" s="205"/>
      <c r="F2634" s="205"/>
      <c r="G2634" s="205"/>
      <c r="H2634" s="205"/>
    </row>
    <row r="2635" spans="1:8" ht="20.100000000000001" customHeight="1" x14ac:dyDescent="0.2">
      <c r="A2635" s="241"/>
      <c r="B2635" s="227"/>
      <c r="C2635" s="216"/>
      <c r="D2635" s="205"/>
      <c r="E2635" s="205"/>
      <c r="F2635" s="205"/>
      <c r="G2635" s="205"/>
      <c r="H2635" s="205"/>
    </row>
    <row r="2636" spans="1:8" ht="20.100000000000001" customHeight="1" x14ac:dyDescent="0.2">
      <c r="A2636" s="241"/>
      <c r="B2636" s="227"/>
      <c r="C2636" s="216"/>
      <c r="D2636" s="205"/>
      <c r="E2636" s="205"/>
      <c r="F2636" s="205"/>
      <c r="G2636" s="205"/>
      <c r="H2636" s="205"/>
    </row>
    <row r="2637" spans="1:8" ht="20.100000000000001" customHeight="1" x14ac:dyDescent="0.2">
      <c r="A2637" s="241"/>
      <c r="B2637" s="227"/>
      <c r="C2637" s="216"/>
      <c r="D2637" s="205"/>
      <c r="E2637" s="205"/>
      <c r="F2637" s="205"/>
      <c r="G2637" s="205"/>
      <c r="H2637" s="205"/>
    </row>
    <row r="2638" spans="1:8" ht="20.100000000000001" customHeight="1" x14ac:dyDescent="0.2">
      <c r="A2638" s="241"/>
      <c r="B2638" s="227"/>
      <c r="C2638" s="216"/>
      <c r="D2638" s="205"/>
      <c r="E2638" s="205"/>
      <c r="F2638" s="205"/>
      <c r="G2638" s="205"/>
      <c r="H2638" s="205"/>
    </row>
    <row r="2639" spans="1:8" ht="20.100000000000001" customHeight="1" x14ac:dyDescent="0.2">
      <c r="A2639" s="241"/>
      <c r="B2639" s="227"/>
      <c r="C2639" s="216"/>
      <c r="D2639" s="205"/>
      <c r="E2639" s="205"/>
      <c r="F2639" s="205"/>
      <c r="G2639" s="205"/>
      <c r="H2639" s="205"/>
    </row>
    <row r="2640" spans="1:8" ht="20.100000000000001" customHeight="1" x14ac:dyDescent="0.2">
      <c r="A2640" s="241"/>
      <c r="B2640" s="227"/>
      <c r="C2640" s="216"/>
      <c r="D2640" s="205"/>
      <c r="E2640" s="205"/>
      <c r="F2640" s="205"/>
      <c r="G2640" s="205"/>
      <c r="H2640" s="205"/>
    </row>
    <row r="2641" spans="1:8" ht="20.100000000000001" customHeight="1" x14ac:dyDescent="0.2">
      <c r="A2641" s="241"/>
      <c r="B2641" s="227"/>
      <c r="C2641" s="216"/>
      <c r="D2641" s="205"/>
      <c r="E2641" s="205"/>
      <c r="F2641" s="205"/>
      <c r="G2641" s="205"/>
      <c r="H2641" s="205"/>
    </row>
    <row r="2642" spans="1:8" ht="20.100000000000001" customHeight="1" x14ac:dyDescent="0.2">
      <c r="A2642" s="241"/>
      <c r="B2642" s="227"/>
      <c r="C2642" s="216"/>
      <c r="D2642" s="205"/>
      <c r="E2642" s="205"/>
      <c r="F2642" s="205"/>
      <c r="G2642" s="205"/>
      <c r="H2642" s="205"/>
    </row>
    <row r="2643" spans="1:8" ht="20.100000000000001" customHeight="1" x14ac:dyDescent="0.2">
      <c r="A2643" s="241"/>
      <c r="B2643" s="227"/>
      <c r="C2643" s="216"/>
      <c r="D2643" s="205"/>
      <c r="E2643" s="205"/>
      <c r="F2643" s="205"/>
      <c r="G2643" s="205"/>
      <c r="H2643" s="205"/>
    </row>
    <row r="2644" spans="1:8" ht="20.100000000000001" customHeight="1" x14ac:dyDescent="0.2">
      <c r="A2644" s="241"/>
      <c r="B2644" s="227"/>
      <c r="C2644" s="216"/>
      <c r="D2644" s="205"/>
      <c r="E2644" s="205"/>
      <c r="F2644" s="205"/>
      <c r="G2644" s="205"/>
      <c r="H2644" s="205"/>
    </row>
    <row r="2645" spans="1:8" ht="20.100000000000001" customHeight="1" x14ac:dyDescent="0.2">
      <c r="A2645" s="241"/>
      <c r="B2645" s="227"/>
      <c r="C2645" s="216"/>
      <c r="D2645" s="205"/>
      <c r="E2645" s="205"/>
      <c r="F2645" s="205"/>
      <c r="G2645" s="205"/>
      <c r="H2645" s="205"/>
    </row>
    <row r="2646" spans="1:8" ht="20.100000000000001" customHeight="1" x14ac:dyDescent="0.2">
      <c r="A2646" s="241"/>
      <c r="B2646" s="227"/>
      <c r="C2646" s="216"/>
      <c r="D2646" s="205"/>
      <c r="E2646" s="205"/>
      <c r="F2646" s="205"/>
      <c r="G2646" s="205"/>
      <c r="H2646" s="205"/>
    </row>
    <row r="2647" spans="1:8" ht="20.100000000000001" customHeight="1" x14ac:dyDescent="0.2">
      <c r="A2647" s="241"/>
      <c r="B2647" s="227"/>
      <c r="C2647" s="216"/>
      <c r="D2647" s="205"/>
      <c r="E2647" s="205"/>
      <c r="F2647" s="205"/>
      <c r="G2647" s="205"/>
      <c r="H2647" s="205"/>
    </row>
    <row r="2648" spans="1:8" ht="20.100000000000001" customHeight="1" x14ac:dyDescent="0.2">
      <c r="A2648" s="241"/>
      <c r="B2648" s="227"/>
      <c r="C2648" s="216"/>
      <c r="D2648" s="205"/>
      <c r="E2648" s="205"/>
      <c r="F2648" s="205"/>
      <c r="G2648" s="205"/>
      <c r="H2648" s="205"/>
    </row>
    <row r="2649" spans="1:8" ht="20.100000000000001" customHeight="1" x14ac:dyDescent="0.2">
      <c r="A2649" s="241"/>
      <c r="B2649" s="227"/>
      <c r="C2649" s="216"/>
      <c r="D2649" s="205"/>
      <c r="E2649" s="205"/>
      <c r="F2649" s="205"/>
      <c r="G2649" s="205"/>
      <c r="H2649" s="205"/>
    </row>
    <row r="2650" spans="1:8" ht="20.100000000000001" customHeight="1" x14ac:dyDescent="0.2">
      <c r="A2650" s="241"/>
      <c r="B2650" s="227"/>
      <c r="C2650" s="216"/>
      <c r="D2650" s="205"/>
      <c r="E2650" s="205"/>
      <c r="F2650" s="205"/>
      <c r="G2650" s="205"/>
      <c r="H2650" s="205"/>
    </row>
    <row r="2651" spans="1:8" ht="20.100000000000001" customHeight="1" x14ac:dyDescent="0.2">
      <c r="A2651" s="241"/>
      <c r="B2651" s="227"/>
      <c r="C2651" s="216"/>
      <c r="D2651" s="205"/>
      <c r="E2651" s="205"/>
      <c r="F2651" s="205"/>
      <c r="G2651" s="205"/>
      <c r="H2651" s="205"/>
    </row>
    <row r="2652" spans="1:8" ht="20.100000000000001" customHeight="1" x14ac:dyDescent="0.2">
      <c r="A2652" s="241"/>
      <c r="B2652" s="227"/>
      <c r="C2652" s="216"/>
      <c r="D2652" s="205"/>
      <c r="E2652" s="205"/>
      <c r="F2652" s="205"/>
      <c r="G2652" s="205"/>
      <c r="H2652" s="205"/>
    </row>
    <row r="2653" spans="1:8" ht="20.100000000000001" customHeight="1" x14ac:dyDescent="0.2">
      <c r="A2653" s="241"/>
      <c r="B2653" s="227"/>
      <c r="C2653" s="216"/>
      <c r="D2653" s="205"/>
      <c r="E2653" s="205"/>
      <c r="F2653" s="205"/>
      <c r="G2653" s="205"/>
      <c r="H2653" s="205"/>
    </row>
    <row r="2654" spans="1:8" ht="20.100000000000001" customHeight="1" x14ac:dyDescent="0.2">
      <c r="A2654" s="241"/>
      <c r="B2654" s="227"/>
      <c r="C2654" s="216"/>
      <c r="D2654" s="205"/>
      <c r="E2654" s="205"/>
      <c r="F2654" s="205"/>
      <c r="G2654" s="205"/>
      <c r="H2654" s="205"/>
    </row>
    <row r="2655" spans="1:8" ht="20.100000000000001" customHeight="1" x14ac:dyDescent="0.2">
      <c r="A2655" s="241"/>
      <c r="B2655" s="227"/>
      <c r="C2655" s="216"/>
      <c r="D2655" s="205"/>
      <c r="E2655" s="205"/>
      <c r="F2655" s="205"/>
      <c r="G2655" s="205"/>
      <c r="H2655" s="205"/>
    </row>
    <row r="2656" spans="1:8" ht="20.100000000000001" customHeight="1" x14ac:dyDescent="0.2">
      <c r="A2656" s="241"/>
      <c r="B2656" s="227"/>
      <c r="C2656" s="216"/>
      <c r="D2656" s="205"/>
      <c r="E2656" s="205"/>
      <c r="F2656" s="205"/>
      <c r="G2656" s="205"/>
      <c r="H2656" s="205"/>
    </row>
    <row r="2657" spans="1:8" ht="20.100000000000001" customHeight="1" x14ac:dyDescent="0.2">
      <c r="A2657" s="241"/>
      <c r="B2657" s="227"/>
      <c r="C2657" s="216"/>
      <c r="D2657" s="205"/>
      <c r="E2657" s="205"/>
      <c r="F2657" s="205"/>
      <c r="G2657" s="205"/>
      <c r="H2657" s="205"/>
    </row>
    <row r="2658" spans="1:8" ht="20.100000000000001" customHeight="1" x14ac:dyDescent="0.2">
      <c r="A2658" s="241"/>
      <c r="B2658" s="227"/>
      <c r="C2658" s="216"/>
      <c r="D2658" s="205"/>
      <c r="E2658" s="205"/>
      <c r="F2658" s="205"/>
      <c r="G2658" s="205"/>
      <c r="H2658" s="205"/>
    </row>
    <row r="2659" spans="1:8" ht="20.100000000000001" customHeight="1" x14ac:dyDescent="0.2">
      <c r="A2659" s="241"/>
      <c r="B2659" s="227"/>
      <c r="C2659" s="216"/>
      <c r="D2659" s="205"/>
      <c r="E2659" s="205"/>
      <c r="F2659" s="205"/>
      <c r="G2659" s="205"/>
      <c r="H2659" s="205"/>
    </row>
    <row r="2660" spans="1:8" ht="20.100000000000001" customHeight="1" x14ac:dyDescent="0.2">
      <c r="A2660" s="241"/>
      <c r="B2660" s="227"/>
      <c r="C2660" s="216"/>
      <c r="D2660" s="205"/>
      <c r="E2660" s="205"/>
      <c r="F2660" s="205"/>
      <c r="G2660" s="205"/>
      <c r="H2660" s="205"/>
    </row>
    <row r="2661" spans="1:8" ht="20.100000000000001" customHeight="1" x14ac:dyDescent="0.2">
      <c r="A2661" s="241"/>
      <c r="B2661" s="227"/>
      <c r="C2661" s="216"/>
      <c r="D2661" s="205"/>
      <c r="E2661" s="205"/>
      <c r="F2661" s="205"/>
      <c r="G2661" s="205"/>
      <c r="H2661" s="205"/>
    </row>
    <row r="2662" spans="1:8" ht="20.100000000000001" customHeight="1" x14ac:dyDescent="0.2">
      <c r="A2662" s="241"/>
      <c r="B2662" s="227"/>
      <c r="C2662" s="216"/>
      <c r="D2662" s="205"/>
      <c r="E2662" s="205"/>
      <c r="F2662" s="205"/>
      <c r="G2662" s="205"/>
      <c r="H2662" s="205"/>
    </row>
    <row r="2663" spans="1:8" ht="20.100000000000001" customHeight="1" x14ac:dyDescent="0.2">
      <c r="A2663" s="241"/>
      <c r="B2663" s="227"/>
      <c r="C2663" s="216"/>
      <c r="D2663" s="205"/>
      <c r="E2663" s="205"/>
      <c r="F2663" s="205"/>
      <c r="G2663" s="205"/>
      <c r="H2663" s="205"/>
    </row>
    <row r="2664" spans="1:8" ht="20.100000000000001" customHeight="1" x14ac:dyDescent="0.2">
      <c r="A2664" s="241"/>
      <c r="B2664" s="227"/>
      <c r="C2664" s="216"/>
      <c r="D2664" s="205"/>
      <c r="E2664" s="205"/>
      <c r="F2664" s="205"/>
      <c r="G2664" s="205"/>
      <c r="H2664" s="205"/>
    </row>
    <row r="2665" spans="1:8" ht="20.100000000000001" customHeight="1" x14ac:dyDescent="0.2">
      <c r="A2665" s="241"/>
      <c r="B2665" s="227"/>
      <c r="C2665" s="216"/>
      <c r="D2665" s="205"/>
      <c r="E2665" s="205"/>
      <c r="F2665" s="205"/>
      <c r="G2665" s="205"/>
      <c r="H2665" s="205"/>
    </row>
    <row r="2666" spans="1:8" ht="20.100000000000001" customHeight="1" x14ac:dyDescent="0.2">
      <c r="A2666" s="241"/>
      <c r="B2666" s="227"/>
      <c r="C2666" s="216"/>
      <c r="D2666" s="205"/>
      <c r="E2666" s="205"/>
      <c r="F2666" s="205"/>
      <c r="G2666" s="205"/>
      <c r="H2666" s="205"/>
    </row>
    <row r="2667" spans="1:8" ht="20.100000000000001" customHeight="1" x14ac:dyDescent="0.2">
      <c r="A2667" s="241"/>
      <c r="B2667" s="227"/>
      <c r="C2667" s="216"/>
      <c r="D2667" s="205"/>
      <c r="E2667" s="205"/>
      <c r="F2667" s="205"/>
      <c r="G2667" s="205"/>
      <c r="H2667" s="205"/>
    </row>
    <row r="2668" spans="1:8" ht="20.100000000000001" customHeight="1" x14ac:dyDescent="0.2">
      <c r="A2668" s="241"/>
      <c r="B2668" s="227"/>
      <c r="C2668" s="216"/>
      <c r="D2668" s="205"/>
      <c r="E2668" s="205"/>
      <c r="F2668" s="205"/>
      <c r="G2668" s="205"/>
      <c r="H2668" s="205"/>
    </row>
    <row r="2669" spans="1:8" ht="20.100000000000001" customHeight="1" x14ac:dyDescent="0.2">
      <c r="A2669" s="241"/>
      <c r="B2669" s="227"/>
      <c r="C2669" s="216"/>
      <c r="D2669" s="205"/>
      <c r="E2669" s="205"/>
      <c r="F2669" s="205"/>
      <c r="G2669" s="205"/>
      <c r="H2669" s="205"/>
    </row>
    <row r="2670" spans="1:8" ht="20.100000000000001" customHeight="1" x14ac:dyDescent="0.2">
      <c r="A2670" s="241"/>
      <c r="B2670" s="227"/>
      <c r="C2670" s="216"/>
      <c r="D2670" s="205"/>
      <c r="E2670" s="205"/>
      <c r="F2670" s="205"/>
      <c r="G2670" s="205"/>
      <c r="H2670" s="205"/>
    </row>
    <row r="2671" spans="1:8" ht="20.100000000000001" customHeight="1" x14ac:dyDescent="0.2">
      <c r="A2671" s="241"/>
      <c r="B2671" s="227"/>
      <c r="C2671" s="216"/>
      <c r="D2671" s="205"/>
      <c r="E2671" s="205"/>
      <c r="F2671" s="205"/>
      <c r="G2671" s="205"/>
      <c r="H2671" s="205"/>
    </row>
    <row r="2672" spans="1:8" ht="20.100000000000001" customHeight="1" x14ac:dyDescent="0.2">
      <c r="A2672" s="241"/>
      <c r="B2672" s="227"/>
      <c r="C2672" s="216"/>
      <c r="D2672" s="205"/>
      <c r="E2672" s="205"/>
      <c r="F2672" s="205"/>
      <c r="G2672" s="205"/>
      <c r="H2672" s="205"/>
    </row>
    <row r="2673" spans="1:8" ht="20.100000000000001" customHeight="1" x14ac:dyDescent="0.2">
      <c r="A2673" s="241"/>
      <c r="B2673" s="227"/>
      <c r="C2673" s="216"/>
      <c r="D2673" s="205"/>
      <c r="E2673" s="205"/>
      <c r="F2673" s="205"/>
      <c r="G2673" s="205"/>
      <c r="H2673" s="205"/>
    </row>
    <row r="2674" spans="1:8" ht="20.100000000000001" customHeight="1" x14ac:dyDescent="0.2">
      <c r="A2674" s="241"/>
      <c r="B2674" s="227"/>
      <c r="C2674" s="216"/>
      <c r="D2674" s="205"/>
      <c r="E2674" s="205"/>
      <c r="F2674" s="205"/>
      <c r="G2674" s="205"/>
      <c r="H2674" s="205"/>
    </row>
    <row r="2675" spans="1:8" ht="20.100000000000001" customHeight="1" x14ac:dyDescent="0.2">
      <c r="A2675" s="241"/>
      <c r="B2675" s="227"/>
      <c r="C2675" s="216"/>
      <c r="D2675" s="205"/>
      <c r="E2675" s="205"/>
      <c r="F2675" s="205"/>
      <c r="G2675" s="205"/>
      <c r="H2675" s="205"/>
    </row>
    <row r="2676" spans="1:8" ht="20.100000000000001" customHeight="1" x14ac:dyDescent="0.2">
      <c r="A2676" s="241"/>
      <c r="B2676" s="227"/>
      <c r="C2676" s="216"/>
      <c r="D2676" s="205"/>
      <c r="E2676" s="205"/>
      <c r="F2676" s="205"/>
      <c r="G2676" s="205"/>
      <c r="H2676" s="205"/>
    </row>
    <row r="2677" spans="1:8" ht="20.100000000000001" customHeight="1" x14ac:dyDescent="0.2">
      <c r="A2677" s="241"/>
      <c r="B2677" s="227"/>
      <c r="C2677" s="216"/>
      <c r="D2677" s="205"/>
      <c r="E2677" s="205"/>
      <c r="F2677" s="205"/>
      <c r="G2677" s="205"/>
      <c r="H2677" s="205"/>
    </row>
    <row r="2678" spans="1:8" ht="20.100000000000001" customHeight="1" x14ac:dyDescent="0.2">
      <c r="A2678" s="241"/>
      <c r="B2678" s="227"/>
      <c r="C2678" s="216"/>
      <c r="D2678" s="205"/>
      <c r="E2678" s="205"/>
      <c r="F2678" s="205"/>
      <c r="G2678" s="205"/>
      <c r="H2678" s="205"/>
    </row>
    <row r="2679" spans="1:8" ht="20.100000000000001" customHeight="1" x14ac:dyDescent="0.2">
      <c r="A2679" s="241"/>
      <c r="B2679" s="227"/>
      <c r="C2679" s="216"/>
      <c r="D2679" s="205"/>
      <c r="E2679" s="205"/>
      <c r="F2679" s="205"/>
      <c r="G2679" s="205"/>
      <c r="H2679" s="205"/>
    </row>
    <row r="2680" spans="1:8" ht="20.100000000000001" customHeight="1" x14ac:dyDescent="0.2">
      <c r="A2680" s="241"/>
      <c r="B2680" s="227"/>
      <c r="C2680" s="216"/>
      <c r="D2680" s="205"/>
      <c r="E2680" s="205"/>
      <c r="F2680" s="205"/>
      <c r="G2680" s="205"/>
      <c r="H2680" s="205"/>
    </row>
    <row r="2681" spans="1:8" ht="20.100000000000001" customHeight="1" x14ac:dyDescent="0.2">
      <c r="A2681" s="241"/>
      <c r="B2681" s="227"/>
      <c r="C2681" s="216"/>
      <c r="D2681" s="205"/>
      <c r="E2681" s="205"/>
      <c r="F2681" s="205"/>
      <c r="G2681" s="205"/>
      <c r="H2681" s="205"/>
    </row>
    <row r="2682" spans="1:8" ht="20.100000000000001" customHeight="1" x14ac:dyDescent="0.2">
      <c r="A2682" s="241"/>
      <c r="B2682" s="227"/>
      <c r="C2682" s="216"/>
      <c r="D2682" s="205"/>
      <c r="E2682" s="205"/>
      <c r="F2682" s="205"/>
      <c r="G2682" s="205"/>
      <c r="H2682" s="205"/>
    </row>
    <row r="2683" spans="1:8" ht="20.100000000000001" customHeight="1" x14ac:dyDescent="0.2">
      <c r="A2683" s="241"/>
      <c r="B2683" s="227"/>
      <c r="C2683" s="216"/>
      <c r="D2683" s="205"/>
      <c r="E2683" s="205"/>
      <c r="F2683" s="205"/>
      <c r="G2683" s="205"/>
      <c r="H2683" s="205"/>
    </row>
    <row r="2684" spans="1:8" ht="20.100000000000001" customHeight="1" x14ac:dyDescent="0.2">
      <c r="A2684" s="241"/>
      <c r="B2684" s="227"/>
      <c r="C2684" s="216"/>
      <c r="D2684" s="205"/>
      <c r="E2684" s="205"/>
      <c r="F2684" s="205"/>
      <c r="G2684" s="205"/>
      <c r="H2684" s="205"/>
    </row>
    <row r="2685" spans="1:8" ht="20.100000000000001" customHeight="1" x14ac:dyDescent="0.2">
      <c r="A2685" s="241"/>
      <c r="B2685" s="227"/>
      <c r="C2685" s="216"/>
      <c r="D2685" s="205"/>
      <c r="E2685" s="205"/>
      <c r="F2685" s="205"/>
      <c r="G2685" s="205"/>
      <c r="H2685" s="205"/>
    </row>
    <row r="2686" spans="1:8" ht="20.100000000000001" customHeight="1" x14ac:dyDescent="0.2">
      <c r="A2686" s="241"/>
      <c r="B2686" s="227"/>
      <c r="C2686" s="216"/>
      <c r="D2686" s="205"/>
      <c r="E2686" s="205"/>
      <c r="F2686" s="205"/>
      <c r="G2686" s="205"/>
      <c r="H2686" s="205"/>
    </row>
    <row r="2687" spans="1:8" ht="20.100000000000001" customHeight="1" x14ac:dyDescent="0.2">
      <c r="A2687" s="241"/>
      <c r="B2687" s="227"/>
      <c r="C2687" s="216"/>
      <c r="D2687" s="205"/>
      <c r="E2687" s="205"/>
      <c r="F2687" s="205"/>
      <c r="G2687" s="205"/>
      <c r="H2687" s="205"/>
    </row>
    <row r="2688" spans="1:8" ht="20.100000000000001" customHeight="1" x14ac:dyDescent="0.2">
      <c r="A2688" s="241"/>
      <c r="B2688" s="227"/>
      <c r="C2688" s="216"/>
      <c r="D2688" s="205"/>
      <c r="E2688" s="205"/>
      <c r="F2688" s="205"/>
      <c r="G2688" s="205"/>
      <c r="H2688" s="205"/>
    </row>
    <row r="2689" spans="1:8" ht="20.100000000000001" customHeight="1" x14ac:dyDescent="0.2">
      <c r="A2689" s="241"/>
      <c r="B2689" s="227"/>
      <c r="C2689" s="216"/>
      <c r="D2689" s="205"/>
      <c r="E2689" s="205"/>
      <c r="F2689" s="205"/>
      <c r="G2689" s="205"/>
      <c r="H2689" s="205"/>
    </row>
    <row r="2690" spans="1:8" ht="20.100000000000001" customHeight="1" x14ac:dyDescent="0.2">
      <c r="A2690" s="241"/>
      <c r="B2690" s="227"/>
      <c r="C2690" s="216"/>
      <c r="D2690" s="205"/>
      <c r="E2690" s="205"/>
      <c r="F2690" s="205"/>
      <c r="G2690" s="205"/>
      <c r="H2690" s="205"/>
    </row>
    <row r="2691" spans="1:8" ht="20.100000000000001" customHeight="1" x14ac:dyDescent="0.2">
      <c r="A2691" s="241"/>
      <c r="B2691" s="227"/>
      <c r="C2691" s="216"/>
      <c r="D2691" s="205"/>
      <c r="E2691" s="205"/>
      <c r="F2691" s="205"/>
      <c r="G2691" s="205"/>
      <c r="H2691" s="205"/>
    </row>
    <row r="2692" spans="1:8" ht="20.100000000000001" customHeight="1" x14ac:dyDescent="0.2">
      <c r="A2692" s="241"/>
      <c r="B2692" s="227"/>
      <c r="C2692" s="216"/>
      <c r="D2692" s="205"/>
      <c r="E2692" s="205"/>
      <c r="F2692" s="205"/>
      <c r="G2692" s="205"/>
      <c r="H2692" s="205"/>
    </row>
    <row r="2693" spans="1:8" ht="20.100000000000001" customHeight="1" x14ac:dyDescent="0.2">
      <c r="A2693" s="241"/>
      <c r="B2693" s="227"/>
      <c r="C2693" s="216"/>
      <c r="D2693" s="205"/>
      <c r="E2693" s="205"/>
      <c r="F2693" s="205"/>
      <c r="G2693" s="205"/>
      <c r="H2693" s="205"/>
    </row>
    <row r="2694" spans="1:8" ht="20.100000000000001" customHeight="1" x14ac:dyDescent="0.2">
      <c r="A2694" s="241"/>
      <c r="B2694" s="227"/>
      <c r="C2694" s="216"/>
      <c r="D2694" s="205"/>
      <c r="E2694" s="205"/>
      <c r="F2694" s="205"/>
      <c r="G2694" s="205"/>
      <c r="H2694" s="205"/>
    </row>
    <row r="2695" spans="1:8" ht="20.100000000000001" customHeight="1" x14ac:dyDescent="0.2">
      <c r="A2695" s="241"/>
      <c r="B2695" s="227"/>
      <c r="C2695" s="216"/>
      <c r="D2695" s="205"/>
      <c r="E2695" s="205"/>
      <c r="F2695" s="205"/>
      <c r="G2695" s="205"/>
      <c r="H2695" s="205"/>
    </row>
    <row r="2696" spans="1:8" ht="20.100000000000001" customHeight="1" x14ac:dyDescent="0.2">
      <c r="A2696" s="241"/>
      <c r="B2696" s="227"/>
      <c r="C2696" s="216"/>
      <c r="D2696" s="205"/>
      <c r="E2696" s="205"/>
      <c r="F2696" s="205"/>
      <c r="G2696" s="205"/>
      <c r="H2696" s="205"/>
    </row>
    <row r="2697" spans="1:8" ht="20.100000000000001" customHeight="1" x14ac:dyDescent="0.2">
      <c r="A2697" s="241"/>
      <c r="B2697" s="227"/>
      <c r="C2697" s="216"/>
      <c r="D2697" s="205"/>
      <c r="E2697" s="205"/>
      <c r="F2697" s="205"/>
      <c r="G2697" s="205"/>
      <c r="H2697" s="205"/>
    </row>
    <row r="2698" spans="1:8" ht="20.100000000000001" customHeight="1" x14ac:dyDescent="0.2">
      <c r="A2698" s="241"/>
      <c r="B2698" s="227"/>
      <c r="C2698" s="216"/>
      <c r="D2698" s="205"/>
      <c r="E2698" s="205"/>
      <c r="F2698" s="205"/>
      <c r="G2698" s="205"/>
      <c r="H2698" s="205"/>
    </row>
    <row r="2699" spans="1:8" ht="20.100000000000001" customHeight="1" x14ac:dyDescent="0.2">
      <c r="A2699" s="241"/>
      <c r="B2699" s="227"/>
      <c r="C2699" s="216"/>
      <c r="D2699" s="205"/>
      <c r="E2699" s="205"/>
      <c r="F2699" s="205"/>
      <c r="G2699" s="205"/>
      <c r="H2699" s="205"/>
    </row>
    <row r="2700" spans="1:8" ht="20.100000000000001" customHeight="1" x14ac:dyDescent="0.2">
      <c r="A2700" s="241"/>
      <c r="B2700" s="227"/>
      <c r="C2700" s="216"/>
      <c r="D2700" s="205"/>
      <c r="E2700" s="205"/>
      <c r="F2700" s="205"/>
      <c r="G2700" s="205"/>
      <c r="H2700" s="205"/>
    </row>
    <row r="2701" spans="1:8" ht="20.100000000000001" customHeight="1" x14ac:dyDescent="0.2">
      <c r="A2701" s="241"/>
      <c r="B2701" s="227"/>
      <c r="C2701" s="216"/>
      <c r="D2701" s="205"/>
      <c r="E2701" s="205"/>
      <c r="F2701" s="205"/>
      <c r="G2701" s="205"/>
      <c r="H2701" s="205"/>
    </row>
    <row r="2702" spans="1:8" ht="20.100000000000001" customHeight="1" x14ac:dyDescent="0.2">
      <c r="A2702" s="241"/>
      <c r="B2702" s="227"/>
      <c r="C2702" s="216"/>
      <c r="D2702" s="205"/>
      <c r="E2702" s="205"/>
      <c r="F2702" s="205"/>
      <c r="G2702" s="205"/>
      <c r="H2702" s="205"/>
    </row>
    <row r="2703" spans="1:8" ht="20.100000000000001" customHeight="1" x14ac:dyDescent="0.2">
      <c r="A2703" s="241"/>
      <c r="B2703" s="227"/>
      <c r="C2703" s="216"/>
      <c r="D2703" s="205"/>
      <c r="E2703" s="205"/>
      <c r="F2703" s="205"/>
      <c r="G2703" s="205"/>
      <c r="H2703" s="205"/>
    </row>
    <row r="2704" spans="1:8" ht="20.100000000000001" customHeight="1" x14ac:dyDescent="0.2">
      <c r="A2704" s="241"/>
      <c r="B2704" s="227"/>
      <c r="C2704" s="216"/>
      <c r="D2704" s="205"/>
      <c r="E2704" s="205"/>
      <c r="F2704" s="205"/>
      <c r="G2704" s="205"/>
      <c r="H2704" s="205"/>
    </row>
    <row r="2705" spans="1:8" ht="20.100000000000001" customHeight="1" x14ac:dyDescent="0.2">
      <c r="A2705" s="241"/>
      <c r="B2705" s="227"/>
      <c r="C2705" s="216"/>
      <c r="D2705" s="205"/>
      <c r="E2705" s="205"/>
      <c r="F2705" s="205"/>
      <c r="G2705" s="205"/>
      <c r="H2705" s="205"/>
    </row>
    <row r="2706" spans="1:8" ht="20.100000000000001" customHeight="1" x14ac:dyDescent="0.2">
      <c r="A2706" s="241"/>
      <c r="B2706" s="227"/>
      <c r="C2706" s="216"/>
      <c r="D2706" s="205"/>
      <c r="E2706" s="205"/>
      <c r="F2706" s="205"/>
      <c r="G2706" s="205"/>
      <c r="H2706" s="205"/>
    </row>
    <row r="2707" spans="1:8" ht="20.100000000000001" customHeight="1" x14ac:dyDescent="0.2">
      <c r="A2707" s="241"/>
      <c r="B2707" s="227"/>
      <c r="C2707" s="216"/>
      <c r="D2707" s="205"/>
      <c r="E2707" s="205"/>
      <c r="F2707" s="205"/>
      <c r="G2707" s="205"/>
      <c r="H2707" s="205"/>
    </row>
    <row r="2708" spans="1:8" ht="20.100000000000001" customHeight="1" x14ac:dyDescent="0.2">
      <c r="A2708" s="241"/>
      <c r="B2708" s="227"/>
      <c r="C2708" s="216"/>
      <c r="D2708" s="205"/>
      <c r="E2708" s="205"/>
      <c r="F2708" s="205"/>
      <c r="G2708" s="205"/>
      <c r="H2708" s="205"/>
    </row>
    <row r="2709" spans="1:8" ht="20.100000000000001" customHeight="1" x14ac:dyDescent="0.2">
      <c r="A2709" s="241"/>
      <c r="B2709" s="227"/>
      <c r="C2709" s="216"/>
      <c r="D2709" s="205"/>
      <c r="E2709" s="205"/>
      <c r="F2709" s="205"/>
      <c r="G2709" s="205"/>
      <c r="H2709" s="205"/>
    </row>
    <row r="2710" spans="1:8" ht="20.100000000000001" customHeight="1" x14ac:dyDescent="0.2">
      <c r="A2710" s="241"/>
      <c r="B2710" s="227"/>
      <c r="C2710" s="216"/>
      <c r="D2710" s="205"/>
      <c r="E2710" s="205"/>
      <c r="F2710" s="205"/>
      <c r="G2710" s="205"/>
      <c r="H2710" s="205"/>
    </row>
    <row r="2711" spans="1:8" ht="20.100000000000001" customHeight="1" x14ac:dyDescent="0.2">
      <c r="A2711" s="241"/>
      <c r="B2711" s="227"/>
      <c r="C2711" s="216"/>
      <c r="D2711" s="205"/>
      <c r="E2711" s="205"/>
      <c r="F2711" s="205"/>
      <c r="G2711" s="205"/>
      <c r="H2711" s="205"/>
    </row>
    <row r="2712" spans="1:8" ht="20.100000000000001" customHeight="1" x14ac:dyDescent="0.2">
      <c r="A2712" s="241"/>
      <c r="B2712" s="227"/>
      <c r="C2712" s="216"/>
      <c r="D2712" s="205"/>
      <c r="E2712" s="205"/>
      <c r="F2712" s="205"/>
      <c r="G2712" s="205"/>
      <c r="H2712" s="205"/>
    </row>
    <row r="2713" spans="1:8" ht="20.100000000000001" customHeight="1" x14ac:dyDescent="0.2">
      <c r="A2713" s="241"/>
      <c r="B2713" s="227"/>
      <c r="C2713" s="216"/>
      <c r="D2713" s="205"/>
      <c r="E2713" s="205"/>
      <c r="F2713" s="205"/>
      <c r="G2713" s="205"/>
      <c r="H2713" s="205"/>
    </row>
    <row r="2714" spans="1:8" ht="20.100000000000001" customHeight="1" x14ac:dyDescent="0.2">
      <c r="A2714" s="241"/>
      <c r="B2714" s="227"/>
      <c r="C2714" s="216"/>
      <c r="D2714" s="205"/>
      <c r="E2714" s="205"/>
      <c r="F2714" s="205"/>
      <c r="G2714" s="205"/>
      <c r="H2714" s="205"/>
    </row>
    <row r="2715" spans="1:8" ht="20.100000000000001" customHeight="1" x14ac:dyDescent="0.2">
      <c r="A2715" s="241"/>
      <c r="B2715" s="227"/>
      <c r="C2715" s="216"/>
      <c r="D2715" s="205"/>
      <c r="E2715" s="205"/>
      <c r="F2715" s="205"/>
      <c r="G2715" s="205"/>
      <c r="H2715" s="205"/>
    </row>
    <row r="2716" spans="1:8" ht="20.100000000000001" customHeight="1" x14ac:dyDescent="0.2">
      <c r="A2716" s="241"/>
      <c r="B2716" s="227"/>
      <c r="C2716" s="216"/>
      <c r="D2716" s="205"/>
      <c r="E2716" s="205"/>
      <c r="F2716" s="205"/>
      <c r="G2716" s="205"/>
      <c r="H2716" s="205"/>
    </row>
    <row r="2717" spans="1:8" ht="20.100000000000001" customHeight="1" x14ac:dyDescent="0.2">
      <c r="A2717" s="241"/>
      <c r="B2717" s="227"/>
      <c r="C2717" s="216"/>
      <c r="D2717" s="205"/>
      <c r="E2717" s="205"/>
      <c r="F2717" s="205"/>
      <c r="G2717" s="205"/>
      <c r="H2717" s="205"/>
    </row>
    <row r="2718" spans="1:8" ht="20.100000000000001" customHeight="1" x14ac:dyDescent="0.2">
      <c r="A2718" s="241"/>
      <c r="B2718" s="227"/>
      <c r="C2718" s="216"/>
      <c r="D2718" s="205"/>
      <c r="E2718" s="205"/>
      <c r="F2718" s="205"/>
      <c r="G2718" s="205"/>
      <c r="H2718" s="205"/>
    </row>
    <row r="2719" spans="1:8" ht="20.100000000000001" customHeight="1" x14ac:dyDescent="0.2">
      <c r="A2719" s="241"/>
      <c r="B2719" s="227"/>
      <c r="C2719" s="216"/>
      <c r="D2719" s="205"/>
      <c r="E2719" s="205"/>
      <c r="F2719" s="205"/>
      <c r="G2719" s="205"/>
      <c r="H2719" s="205"/>
    </row>
    <row r="2720" spans="1:8" ht="20.100000000000001" customHeight="1" x14ac:dyDescent="0.2">
      <c r="A2720" s="241"/>
      <c r="B2720" s="227"/>
      <c r="C2720" s="216"/>
      <c r="D2720" s="205"/>
      <c r="E2720" s="205"/>
      <c r="F2720" s="205"/>
      <c r="G2720" s="205"/>
      <c r="H2720" s="205"/>
    </row>
    <row r="2721" spans="1:8" ht="20.100000000000001" customHeight="1" x14ac:dyDescent="0.2">
      <c r="A2721" s="241"/>
      <c r="B2721" s="227"/>
      <c r="C2721" s="216"/>
      <c r="D2721" s="205"/>
      <c r="E2721" s="205"/>
      <c r="F2721" s="205"/>
      <c r="G2721" s="205"/>
      <c r="H2721" s="205"/>
    </row>
    <row r="2722" spans="1:8" ht="20.100000000000001" customHeight="1" x14ac:dyDescent="0.2">
      <c r="A2722" s="241"/>
      <c r="B2722" s="227"/>
      <c r="C2722" s="216"/>
      <c r="D2722" s="205"/>
      <c r="E2722" s="205"/>
      <c r="F2722" s="205"/>
      <c r="G2722" s="205"/>
      <c r="H2722" s="205"/>
    </row>
    <row r="2723" spans="1:8" ht="20.100000000000001" customHeight="1" x14ac:dyDescent="0.2">
      <c r="A2723" s="241"/>
      <c r="B2723" s="227"/>
      <c r="C2723" s="216"/>
      <c r="D2723" s="205"/>
      <c r="E2723" s="205"/>
      <c r="F2723" s="205"/>
      <c r="G2723" s="205"/>
      <c r="H2723" s="205"/>
    </row>
    <row r="2724" spans="1:8" ht="20.100000000000001" customHeight="1" x14ac:dyDescent="0.2">
      <c r="A2724" s="241"/>
      <c r="B2724" s="227"/>
      <c r="C2724" s="216"/>
      <c r="D2724" s="205"/>
      <c r="E2724" s="205"/>
      <c r="F2724" s="205"/>
      <c r="G2724" s="205"/>
      <c r="H2724" s="205"/>
    </row>
    <row r="2725" spans="1:8" ht="20.100000000000001" customHeight="1" x14ac:dyDescent="0.2">
      <c r="A2725" s="241"/>
      <c r="B2725" s="227"/>
      <c r="C2725" s="216"/>
      <c r="D2725" s="205"/>
      <c r="E2725" s="205"/>
      <c r="F2725" s="205"/>
      <c r="G2725" s="205"/>
      <c r="H2725" s="205"/>
    </row>
    <row r="2726" spans="1:8" ht="20.100000000000001" customHeight="1" x14ac:dyDescent="0.2">
      <c r="A2726" s="241"/>
      <c r="B2726" s="227"/>
      <c r="C2726" s="216"/>
      <c r="D2726" s="205"/>
      <c r="E2726" s="205"/>
      <c r="F2726" s="205"/>
      <c r="G2726" s="205"/>
      <c r="H2726" s="205"/>
    </row>
    <row r="2727" spans="1:8" ht="20.100000000000001" customHeight="1" x14ac:dyDescent="0.2">
      <c r="A2727" s="241"/>
      <c r="B2727" s="227"/>
      <c r="C2727" s="216"/>
      <c r="D2727" s="205"/>
      <c r="E2727" s="205"/>
      <c r="F2727" s="205"/>
      <c r="G2727" s="205"/>
      <c r="H2727" s="205"/>
    </row>
    <row r="2728" spans="1:8" ht="20.100000000000001" customHeight="1" x14ac:dyDescent="0.2">
      <c r="A2728" s="241"/>
      <c r="B2728" s="227"/>
      <c r="C2728" s="216"/>
      <c r="D2728" s="205"/>
      <c r="E2728" s="205"/>
      <c r="F2728" s="205"/>
      <c r="G2728" s="205"/>
      <c r="H2728" s="205"/>
    </row>
    <row r="2729" spans="1:8" ht="20.100000000000001" customHeight="1" x14ac:dyDescent="0.2">
      <c r="A2729" s="241"/>
      <c r="B2729" s="227"/>
      <c r="C2729" s="216"/>
      <c r="D2729" s="205"/>
      <c r="E2729" s="205"/>
      <c r="F2729" s="205"/>
      <c r="G2729" s="205"/>
      <c r="H2729" s="205"/>
    </row>
    <row r="2730" spans="1:8" ht="20.100000000000001" customHeight="1" x14ac:dyDescent="0.2">
      <c r="A2730" s="241"/>
      <c r="B2730" s="227"/>
      <c r="C2730" s="216"/>
      <c r="D2730" s="205"/>
      <c r="E2730" s="205"/>
      <c r="F2730" s="205"/>
      <c r="G2730" s="205"/>
      <c r="H2730" s="205"/>
    </row>
    <row r="2731" spans="1:8" ht="20.100000000000001" customHeight="1" x14ac:dyDescent="0.2">
      <c r="A2731" s="241"/>
      <c r="B2731" s="227"/>
      <c r="C2731" s="216"/>
      <c r="D2731" s="205"/>
      <c r="E2731" s="205"/>
      <c r="F2731" s="205"/>
      <c r="G2731" s="205"/>
      <c r="H2731" s="205"/>
    </row>
    <row r="2732" spans="1:8" ht="20.100000000000001" customHeight="1" x14ac:dyDescent="0.2">
      <c r="A2732" s="241"/>
      <c r="B2732" s="227"/>
      <c r="C2732" s="216"/>
      <c r="D2732" s="205"/>
      <c r="E2732" s="205"/>
      <c r="F2732" s="205"/>
      <c r="G2732" s="205"/>
      <c r="H2732" s="205"/>
    </row>
    <row r="2733" spans="1:8" ht="20.100000000000001" customHeight="1" x14ac:dyDescent="0.2">
      <c r="A2733" s="241"/>
      <c r="B2733" s="227"/>
      <c r="C2733" s="216"/>
      <c r="D2733" s="205"/>
      <c r="E2733" s="205"/>
      <c r="F2733" s="205"/>
      <c r="G2733" s="205"/>
      <c r="H2733" s="205"/>
    </row>
    <row r="2734" spans="1:8" ht="20.100000000000001" customHeight="1" x14ac:dyDescent="0.2">
      <c r="A2734" s="241"/>
      <c r="B2734" s="227"/>
      <c r="C2734" s="216"/>
      <c r="D2734" s="205"/>
      <c r="E2734" s="205"/>
      <c r="F2734" s="205"/>
      <c r="G2734" s="205"/>
      <c r="H2734" s="205"/>
    </row>
    <row r="2735" spans="1:8" ht="20.100000000000001" customHeight="1" x14ac:dyDescent="0.2">
      <c r="A2735" s="241"/>
      <c r="B2735" s="227"/>
      <c r="C2735" s="216"/>
      <c r="D2735" s="205"/>
      <c r="E2735" s="205"/>
      <c r="F2735" s="205"/>
      <c r="G2735" s="205"/>
      <c r="H2735" s="205"/>
    </row>
    <row r="2736" spans="1:8" ht="20.100000000000001" customHeight="1" x14ac:dyDescent="0.2">
      <c r="A2736" s="241"/>
      <c r="B2736" s="227"/>
      <c r="C2736" s="216"/>
      <c r="D2736" s="205"/>
      <c r="E2736" s="205"/>
      <c r="F2736" s="205"/>
      <c r="G2736" s="205"/>
      <c r="H2736" s="205"/>
    </row>
    <row r="2737" spans="1:8" ht="20.100000000000001" customHeight="1" x14ac:dyDescent="0.2">
      <c r="A2737" s="241"/>
      <c r="B2737" s="227"/>
      <c r="C2737" s="216"/>
      <c r="D2737" s="205"/>
      <c r="E2737" s="205"/>
      <c r="F2737" s="205"/>
      <c r="G2737" s="205"/>
      <c r="H2737" s="205"/>
    </row>
    <row r="2738" spans="1:8" ht="20.100000000000001" customHeight="1" x14ac:dyDescent="0.2">
      <c r="A2738" s="241"/>
      <c r="B2738" s="227"/>
      <c r="C2738" s="216"/>
      <c r="D2738" s="205"/>
      <c r="E2738" s="205"/>
      <c r="F2738" s="205"/>
      <c r="G2738" s="205"/>
      <c r="H2738" s="205"/>
    </row>
    <row r="2739" spans="1:8" ht="20.100000000000001" customHeight="1" x14ac:dyDescent="0.2">
      <c r="A2739" s="241"/>
      <c r="B2739" s="227"/>
      <c r="C2739" s="216"/>
      <c r="D2739" s="205"/>
      <c r="E2739" s="205"/>
      <c r="F2739" s="205"/>
      <c r="G2739" s="205"/>
      <c r="H2739" s="205"/>
    </row>
    <row r="2740" spans="1:8" ht="20.100000000000001" customHeight="1" x14ac:dyDescent="0.2">
      <c r="A2740" s="241"/>
      <c r="B2740" s="227"/>
      <c r="C2740" s="216"/>
      <c r="D2740" s="205"/>
      <c r="E2740" s="205"/>
      <c r="F2740" s="205"/>
      <c r="G2740" s="205"/>
      <c r="H2740" s="205"/>
    </row>
    <row r="2741" spans="1:8" ht="20.100000000000001" customHeight="1" x14ac:dyDescent="0.2">
      <c r="A2741" s="241"/>
      <c r="B2741" s="227"/>
      <c r="C2741" s="216"/>
      <c r="D2741" s="205"/>
      <c r="E2741" s="205"/>
      <c r="F2741" s="205"/>
      <c r="G2741" s="205"/>
      <c r="H2741" s="205"/>
    </row>
    <row r="2742" spans="1:8" ht="20.100000000000001" customHeight="1" x14ac:dyDescent="0.2">
      <c r="A2742" s="241"/>
      <c r="B2742" s="227"/>
      <c r="C2742" s="216"/>
      <c r="D2742" s="205"/>
      <c r="E2742" s="205"/>
      <c r="F2742" s="205"/>
      <c r="G2742" s="205"/>
      <c r="H2742" s="205"/>
    </row>
    <row r="2743" spans="1:8" ht="20.100000000000001" customHeight="1" x14ac:dyDescent="0.2">
      <c r="A2743" s="241"/>
      <c r="B2743" s="227"/>
      <c r="C2743" s="216"/>
      <c r="D2743" s="205"/>
      <c r="E2743" s="205"/>
      <c r="F2743" s="205"/>
      <c r="G2743" s="205"/>
      <c r="H2743" s="205"/>
    </row>
    <row r="2744" spans="1:8" ht="20.100000000000001" customHeight="1" x14ac:dyDescent="0.2">
      <c r="A2744" s="241"/>
      <c r="B2744" s="227"/>
      <c r="C2744" s="216"/>
      <c r="D2744" s="205"/>
      <c r="E2744" s="205"/>
      <c r="F2744" s="205"/>
      <c r="G2744" s="205"/>
      <c r="H2744" s="205"/>
    </row>
    <row r="2745" spans="1:8" ht="20.100000000000001" customHeight="1" x14ac:dyDescent="0.2">
      <c r="A2745" s="241"/>
      <c r="B2745" s="227"/>
      <c r="C2745" s="216"/>
      <c r="D2745" s="205"/>
      <c r="E2745" s="205"/>
      <c r="F2745" s="205"/>
      <c r="G2745" s="205"/>
      <c r="H2745" s="205"/>
    </row>
    <row r="2746" spans="1:8" ht="20.100000000000001" customHeight="1" x14ac:dyDescent="0.2">
      <c r="A2746" s="241"/>
      <c r="B2746" s="227"/>
      <c r="C2746" s="216"/>
      <c r="D2746" s="205"/>
      <c r="E2746" s="205"/>
      <c r="F2746" s="205"/>
      <c r="G2746" s="205"/>
      <c r="H2746" s="205"/>
    </row>
    <row r="2747" spans="1:8" ht="20.100000000000001" customHeight="1" x14ac:dyDescent="0.2">
      <c r="A2747" s="241"/>
      <c r="B2747" s="227"/>
      <c r="C2747" s="216"/>
      <c r="D2747" s="205"/>
      <c r="E2747" s="205"/>
      <c r="F2747" s="205"/>
      <c r="G2747" s="205"/>
      <c r="H2747" s="205"/>
    </row>
    <row r="2748" spans="1:8" ht="20.100000000000001" customHeight="1" x14ac:dyDescent="0.2">
      <c r="A2748" s="241"/>
      <c r="B2748" s="227"/>
      <c r="C2748" s="216"/>
      <c r="D2748" s="205"/>
      <c r="E2748" s="205"/>
      <c r="F2748" s="205"/>
      <c r="G2748" s="205"/>
      <c r="H2748" s="205"/>
    </row>
    <row r="2749" spans="1:8" ht="20.100000000000001" customHeight="1" x14ac:dyDescent="0.2">
      <c r="A2749" s="241"/>
      <c r="B2749" s="227"/>
      <c r="C2749" s="216"/>
      <c r="D2749" s="205"/>
      <c r="E2749" s="205"/>
      <c r="F2749" s="205"/>
      <c r="G2749" s="205"/>
      <c r="H2749" s="205"/>
    </row>
    <row r="2750" spans="1:8" ht="20.100000000000001" customHeight="1" x14ac:dyDescent="0.2">
      <c r="A2750" s="241"/>
      <c r="B2750" s="227"/>
      <c r="C2750" s="216"/>
      <c r="D2750" s="205"/>
      <c r="E2750" s="205"/>
      <c r="F2750" s="205"/>
      <c r="G2750" s="205"/>
      <c r="H2750" s="205"/>
    </row>
    <row r="2751" spans="1:8" ht="20.100000000000001" customHeight="1" x14ac:dyDescent="0.2">
      <c r="A2751" s="241"/>
      <c r="B2751" s="227"/>
      <c r="C2751" s="216"/>
      <c r="D2751" s="205"/>
      <c r="E2751" s="205"/>
      <c r="F2751" s="205"/>
      <c r="G2751" s="205"/>
      <c r="H2751" s="205"/>
    </row>
    <row r="2752" spans="1:8" ht="20.100000000000001" customHeight="1" x14ac:dyDescent="0.2">
      <c r="A2752" s="241"/>
      <c r="B2752" s="227"/>
      <c r="C2752" s="216"/>
      <c r="D2752" s="205"/>
      <c r="E2752" s="205"/>
      <c r="F2752" s="205"/>
      <c r="G2752" s="205"/>
      <c r="H2752" s="205"/>
    </row>
    <row r="2753" spans="1:8" ht="20.100000000000001" customHeight="1" x14ac:dyDescent="0.2">
      <c r="A2753" s="241"/>
      <c r="B2753" s="227"/>
      <c r="C2753" s="216"/>
      <c r="D2753" s="205"/>
      <c r="E2753" s="205"/>
      <c r="F2753" s="205"/>
      <c r="G2753" s="205"/>
      <c r="H2753" s="205"/>
    </row>
    <row r="2754" spans="1:8" ht="20.100000000000001" customHeight="1" x14ac:dyDescent="0.2">
      <c r="A2754" s="241"/>
      <c r="B2754" s="227"/>
      <c r="C2754" s="216"/>
      <c r="D2754" s="205"/>
      <c r="E2754" s="205"/>
      <c r="F2754" s="205"/>
      <c r="G2754" s="205"/>
      <c r="H2754" s="205"/>
    </row>
    <row r="2755" spans="1:8" ht="20.100000000000001" customHeight="1" x14ac:dyDescent="0.2">
      <c r="A2755" s="241"/>
      <c r="B2755" s="227"/>
      <c r="C2755" s="216"/>
      <c r="D2755" s="205"/>
      <c r="E2755" s="205"/>
      <c r="F2755" s="205"/>
      <c r="G2755" s="205"/>
      <c r="H2755" s="205"/>
    </row>
    <row r="2756" spans="1:8" ht="20.100000000000001" customHeight="1" x14ac:dyDescent="0.2">
      <c r="A2756" s="241"/>
      <c r="B2756" s="227"/>
      <c r="C2756" s="216"/>
      <c r="D2756" s="205"/>
      <c r="E2756" s="205"/>
      <c r="F2756" s="205"/>
      <c r="G2756" s="205"/>
      <c r="H2756" s="205"/>
    </row>
    <row r="2757" spans="1:8" ht="20.100000000000001" customHeight="1" x14ac:dyDescent="0.2">
      <c r="A2757" s="241"/>
      <c r="B2757" s="227"/>
      <c r="C2757" s="216"/>
      <c r="D2757" s="205"/>
      <c r="E2757" s="205"/>
      <c r="F2757" s="205"/>
      <c r="G2757" s="205"/>
      <c r="H2757" s="205"/>
    </row>
    <row r="2758" spans="1:8" ht="20.100000000000001" customHeight="1" x14ac:dyDescent="0.2">
      <c r="A2758" s="241"/>
      <c r="B2758" s="227"/>
      <c r="C2758" s="216"/>
      <c r="D2758" s="205"/>
      <c r="E2758" s="205"/>
      <c r="F2758" s="205"/>
      <c r="G2758" s="205"/>
      <c r="H2758" s="205"/>
    </row>
    <row r="2759" spans="1:8" ht="20.100000000000001" customHeight="1" x14ac:dyDescent="0.2">
      <c r="A2759" s="241"/>
      <c r="B2759" s="227"/>
      <c r="C2759" s="216"/>
      <c r="D2759" s="205"/>
      <c r="E2759" s="205"/>
      <c r="F2759" s="205"/>
      <c r="G2759" s="205"/>
      <c r="H2759" s="205"/>
    </row>
    <row r="2760" spans="1:8" ht="20.100000000000001" customHeight="1" x14ac:dyDescent="0.2">
      <c r="A2760" s="241"/>
      <c r="B2760" s="227"/>
      <c r="C2760" s="216"/>
      <c r="D2760" s="205"/>
      <c r="E2760" s="205"/>
      <c r="F2760" s="205"/>
      <c r="G2760" s="205"/>
      <c r="H2760" s="205"/>
    </row>
    <row r="2761" spans="1:8" ht="20.100000000000001" customHeight="1" x14ac:dyDescent="0.2">
      <c r="A2761" s="241"/>
      <c r="B2761" s="227"/>
      <c r="C2761" s="216"/>
      <c r="D2761" s="205"/>
      <c r="E2761" s="205"/>
      <c r="F2761" s="205"/>
      <c r="G2761" s="205"/>
      <c r="H2761" s="205"/>
    </row>
    <row r="2762" spans="1:8" ht="20.100000000000001" customHeight="1" x14ac:dyDescent="0.2">
      <c r="A2762" s="241"/>
      <c r="B2762" s="227"/>
      <c r="C2762" s="216"/>
      <c r="D2762" s="205"/>
      <c r="E2762" s="205"/>
      <c r="F2762" s="205"/>
      <c r="G2762" s="205"/>
      <c r="H2762" s="205"/>
    </row>
    <row r="2763" spans="1:8" ht="20.100000000000001" customHeight="1" x14ac:dyDescent="0.2">
      <c r="A2763" s="241"/>
      <c r="B2763" s="227"/>
      <c r="C2763" s="216"/>
      <c r="D2763" s="205"/>
      <c r="E2763" s="205"/>
      <c r="F2763" s="205"/>
      <c r="G2763" s="205"/>
      <c r="H2763" s="205"/>
    </row>
    <row r="2764" spans="1:8" ht="20.100000000000001" customHeight="1" x14ac:dyDescent="0.2">
      <c r="A2764" s="241"/>
      <c r="B2764" s="227"/>
      <c r="C2764" s="216"/>
      <c r="D2764" s="205"/>
      <c r="E2764" s="205"/>
      <c r="F2764" s="205"/>
      <c r="G2764" s="205"/>
      <c r="H2764" s="205"/>
    </row>
    <row r="2765" spans="1:8" ht="20.100000000000001" customHeight="1" x14ac:dyDescent="0.2">
      <c r="A2765" s="241"/>
      <c r="B2765" s="227"/>
      <c r="C2765" s="216"/>
      <c r="D2765" s="205"/>
      <c r="E2765" s="205"/>
      <c r="F2765" s="205"/>
      <c r="G2765" s="205"/>
      <c r="H2765" s="205"/>
    </row>
    <row r="2766" spans="1:8" ht="20.100000000000001" customHeight="1" x14ac:dyDescent="0.2">
      <c r="A2766" s="241"/>
      <c r="B2766" s="227"/>
      <c r="C2766" s="216"/>
      <c r="D2766" s="205"/>
      <c r="E2766" s="205"/>
      <c r="F2766" s="205"/>
      <c r="G2766" s="205"/>
      <c r="H2766" s="205"/>
    </row>
    <row r="2767" spans="1:8" ht="20.100000000000001" customHeight="1" x14ac:dyDescent="0.2">
      <c r="A2767" s="241"/>
      <c r="B2767" s="227"/>
      <c r="C2767" s="216"/>
      <c r="D2767" s="205"/>
      <c r="E2767" s="205"/>
      <c r="F2767" s="205"/>
      <c r="G2767" s="205"/>
      <c r="H2767" s="205"/>
    </row>
    <row r="2768" spans="1:8" ht="20.100000000000001" customHeight="1" x14ac:dyDescent="0.2">
      <c r="A2768" s="241"/>
      <c r="B2768" s="227"/>
      <c r="C2768" s="216"/>
      <c r="D2768" s="205"/>
      <c r="E2768" s="205"/>
      <c r="F2768" s="205"/>
      <c r="G2768" s="205"/>
      <c r="H2768" s="205"/>
    </row>
    <row r="2769" spans="1:8" ht="20.100000000000001" customHeight="1" x14ac:dyDescent="0.2">
      <c r="A2769" s="241"/>
      <c r="B2769" s="227"/>
      <c r="C2769" s="216"/>
      <c r="D2769" s="205"/>
      <c r="E2769" s="205"/>
      <c r="F2769" s="205"/>
      <c r="G2769" s="205"/>
      <c r="H2769" s="205"/>
    </row>
    <row r="2770" spans="1:8" ht="20.100000000000001" customHeight="1" x14ac:dyDescent="0.2">
      <c r="A2770" s="241"/>
      <c r="B2770" s="227"/>
      <c r="C2770" s="216"/>
      <c r="D2770" s="205"/>
      <c r="E2770" s="205"/>
      <c r="F2770" s="205"/>
      <c r="G2770" s="205"/>
      <c r="H2770" s="205"/>
    </row>
    <row r="2771" spans="1:8" ht="20.100000000000001" customHeight="1" x14ac:dyDescent="0.2">
      <c r="A2771" s="241"/>
      <c r="B2771" s="227"/>
      <c r="C2771" s="216"/>
      <c r="D2771" s="205"/>
      <c r="E2771" s="205"/>
      <c r="F2771" s="205"/>
      <c r="G2771" s="205"/>
      <c r="H2771" s="205"/>
    </row>
    <row r="2772" spans="1:8" ht="20.100000000000001" customHeight="1" x14ac:dyDescent="0.2">
      <c r="A2772" s="241"/>
      <c r="B2772" s="227"/>
      <c r="C2772" s="216"/>
      <c r="D2772" s="205"/>
      <c r="E2772" s="205"/>
      <c r="F2772" s="205"/>
      <c r="G2772" s="205"/>
      <c r="H2772" s="205"/>
    </row>
    <row r="2773" spans="1:8" ht="20.100000000000001" customHeight="1" x14ac:dyDescent="0.2">
      <c r="A2773" s="241"/>
      <c r="B2773" s="227"/>
      <c r="C2773" s="216"/>
      <c r="D2773" s="205"/>
      <c r="E2773" s="205"/>
      <c r="F2773" s="205"/>
      <c r="G2773" s="205"/>
      <c r="H2773" s="205"/>
    </row>
    <row r="2774" spans="1:8" ht="20.100000000000001" customHeight="1" x14ac:dyDescent="0.2">
      <c r="A2774" s="241"/>
      <c r="B2774" s="227"/>
      <c r="C2774" s="216"/>
      <c r="D2774" s="205"/>
      <c r="E2774" s="205"/>
      <c r="F2774" s="205"/>
      <c r="G2774" s="205"/>
      <c r="H2774" s="205"/>
    </row>
    <row r="2775" spans="1:8" ht="20.100000000000001" customHeight="1" x14ac:dyDescent="0.2">
      <c r="A2775" s="241"/>
      <c r="B2775" s="227"/>
      <c r="C2775" s="216"/>
      <c r="D2775" s="205"/>
      <c r="E2775" s="205"/>
      <c r="F2775" s="205"/>
      <c r="G2775" s="205"/>
      <c r="H2775" s="205"/>
    </row>
    <row r="2776" spans="1:8" ht="20.100000000000001" customHeight="1" x14ac:dyDescent="0.2">
      <c r="A2776" s="241"/>
      <c r="B2776" s="227"/>
      <c r="C2776" s="216"/>
      <c r="D2776" s="205"/>
      <c r="E2776" s="205"/>
      <c r="F2776" s="205"/>
      <c r="G2776" s="205"/>
      <c r="H2776" s="205"/>
    </row>
    <row r="2777" spans="1:8" ht="20.100000000000001" customHeight="1" x14ac:dyDescent="0.2">
      <c r="A2777" s="241"/>
      <c r="B2777" s="227"/>
      <c r="C2777" s="216"/>
      <c r="D2777" s="205"/>
      <c r="E2777" s="205"/>
      <c r="F2777" s="205"/>
      <c r="G2777" s="205"/>
      <c r="H2777" s="205"/>
    </row>
    <row r="2778" spans="1:8" ht="20.100000000000001" customHeight="1" x14ac:dyDescent="0.2">
      <c r="A2778" s="241"/>
      <c r="B2778" s="227"/>
      <c r="C2778" s="216"/>
      <c r="D2778" s="205"/>
      <c r="E2778" s="205"/>
      <c r="F2778" s="205"/>
      <c r="G2778" s="205"/>
      <c r="H2778" s="205"/>
    </row>
    <row r="2779" spans="1:8" ht="20.100000000000001" customHeight="1" x14ac:dyDescent="0.2">
      <c r="A2779" s="241"/>
      <c r="B2779" s="227"/>
      <c r="C2779" s="216"/>
      <c r="D2779" s="205"/>
      <c r="E2779" s="205"/>
      <c r="F2779" s="205"/>
      <c r="G2779" s="205"/>
      <c r="H2779" s="205"/>
    </row>
    <row r="2780" spans="1:8" ht="20.100000000000001" customHeight="1" x14ac:dyDescent="0.2">
      <c r="A2780" s="241"/>
      <c r="B2780" s="227"/>
      <c r="C2780" s="216"/>
      <c r="D2780" s="205"/>
      <c r="E2780" s="205"/>
      <c r="F2780" s="205"/>
      <c r="G2780" s="205"/>
      <c r="H2780" s="205"/>
    </row>
    <row r="2781" spans="1:8" ht="20.100000000000001" customHeight="1" x14ac:dyDescent="0.2">
      <c r="A2781" s="241"/>
      <c r="B2781" s="227"/>
      <c r="C2781" s="216"/>
      <c r="D2781" s="205"/>
      <c r="E2781" s="205"/>
      <c r="F2781" s="205"/>
      <c r="G2781" s="205"/>
      <c r="H2781" s="205"/>
    </row>
    <row r="2782" spans="1:8" ht="20.100000000000001" customHeight="1" x14ac:dyDescent="0.2">
      <c r="A2782" s="241"/>
      <c r="B2782" s="227"/>
      <c r="C2782" s="216"/>
      <c r="D2782" s="205"/>
      <c r="E2782" s="205"/>
      <c r="F2782" s="205"/>
      <c r="G2782" s="205"/>
      <c r="H2782" s="205"/>
    </row>
    <row r="2783" spans="1:8" ht="20.100000000000001" customHeight="1" x14ac:dyDescent="0.2">
      <c r="A2783" s="241"/>
      <c r="B2783" s="227"/>
      <c r="C2783" s="216"/>
      <c r="D2783" s="205"/>
      <c r="E2783" s="205"/>
      <c r="F2783" s="205"/>
      <c r="G2783" s="205"/>
      <c r="H2783" s="205"/>
    </row>
    <row r="2784" spans="1:8" ht="20.100000000000001" customHeight="1" x14ac:dyDescent="0.2">
      <c r="A2784" s="241"/>
      <c r="B2784" s="227"/>
      <c r="C2784" s="216"/>
      <c r="D2784" s="205"/>
      <c r="E2784" s="205"/>
      <c r="F2784" s="205"/>
      <c r="G2784" s="205"/>
      <c r="H2784" s="205"/>
    </row>
    <row r="2785" spans="1:8" ht="20.100000000000001" customHeight="1" x14ac:dyDescent="0.2">
      <c r="A2785" s="241"/>
      <c r="B2785" s="227"/>
      <c r="C2785" s="216"/>
      <c r="D2785" s="205"/>
      <c r="E2785" s="205"/>
      <c r="F2785" s="205"/>
      <c r="G2785" s="205"/>
      <c r="H2785" s="205"/>
    </row>
    <row r="2786" spans="1:8" ht="20.100000000000001" customHeight="1" x14ac:dyDescent="0.2">
      <c r="A2786" s="241"/>
      <c r="B2786" s="227"/>
      <c r="C2786" s="216"/>
      <c r="D2786" s="205"/>
      <c r="E2786" s="205"/>
      <c r="F2786" s="205"/>
      <c r="G2786" s="205"/>
      <c r="H2786" s="205"/>
    </row>
    <row r="2787" spans="1:8" ht="20.100000000000001" customHeight="1" x14ac:dyDescent="0.2">
      <c r="A2787" s="241"/>
      <c r="B2787" s="227"/>
      <c r="C2787" s="216"/>
      <c r="D2787" s="205"/>
      <c r="E2787" s="205"/>
      <c r="F2787" s="205"/>
      <c r="G2787" s="205"/>
      <c r="H2787" s="205"/>
    </row>
    <row r="2788" spans="1:8" ht="20.100000000000001" customHeight="1" x14ac:dyDescent="0.2">
      <c r="A2788" s="241"/>
      <c r="B2788" s="227"/>
      <c r="C2788" s="216"/>
      <c r="D2788" s="205"/>
      <c r="E2788" s="205"/>
      <c r="F2788" s="205"/>
      <c r="G2788" s="205"/>
      <c r="H2788" s="205"/>
    </row>
    <row r="2789" spans="1:8" ht="20.100000000000001" customHeight="1" x14ac:dyDescent="0.2">
      <c r="A2789" s="241"/>
      <c r="B2789" s="227"/>
      <c r="C2789" s="216"/>
      <c r="D2789" s="205"/>
      <c r="E2789" s="205"/>
      <c r="F2789" s="205"/>
      <c r="G2789" s="205"/>
      <c r="H2789" s="205"/>
    </row>
    <row r="2790" spans="1:8" ht="20.100000000000001" customHeight="1" x14ac:dyDescent="0.2">
      <c r="A2790" s="241"/>
      <c r="B2790" s="227"/>
      <c r="C2790" s="216"/>
      <c r="D2790" s="205"/>
      <c r="E2790" s="205"/>
      <c r="F2790" s="205"/>
      <c r="G2790" s="205"/>
      <c r="H2790" s="205"/>
    </row>
    <row r="2791" spans="1:8" ht="20.100000000000001" customHeight="1" x14ac:dyDescent="0.2">
      <c r="A2791" s="241"/>
      <c r="B2791" s="227"/>
      <c r="C2791" s="216"/>
      <c r="D2791" s="205"/>
      <c r="E2791" s="205"/>
      <c r="F2791" s="205"/>
      <c r="G2791" s="205"/>
      <c r="H2791" s="205"/>
    </row>
    <row r="2792" spans="1:8" ht="20.100000000000001" customHeight="1" x14ac:dyDescent="0.2">
      <c r="A2792" s="241"/>
      <c r="B2792" s="227"/>
      <c r="C2792" s="216"/>
      <c r="D2792" s="205"/>
      <c r="E2792" s="205"/>
      <c r="F2792" s="205"/>
      <c r="G2792" s="205"/>
      <c r="H2792" s="205"/>
    </row>
    <row r="2793" spans="1:8" ht="20.100000000000001" customHeight="1" x14ac:dyDescent="0.2">
      <c r="A2793" s="241"/>
      <c r="B2793" s="227"/>
      <c r="C2793" s="216"/>
      <c r="D2793" s="205"/>
      <c r="E2793" s="205"/>
      <c r="F2793" s="205"/>
      <c r="G2793" s="205"/>
      <c r="H2793" s="205"/>
    </row>
    <row r="2794" spans="1:8" ht="20.100000000000001" customHeight="1" x14ac:dyDescent="0.2">
      <c r="A2794" s="241"/>
      <c r="B2794" s="227"/>
      <c r="C2794" s="216"/>
      <c r="D2794" s="205"/>
      <c r="E2794" s="205"/>
      <c r="F2794" s="205"/>
      <c r="G2794" s="205"/>
      <c r="H2794" s="205"/>
    </row>
    <row r="2795" spans="1:8" ht="20.100000000000001" customHeight="1" x14ac:dyDescent="0.2">
      <c r="A2795" s="241"/>
      <c r="B2795" s="227"/>
      <c r="C2795" s="216"/>
      <c r="D2795" s="205"/>
      <c r="E2795" s="205"/>
      <c r="F2795" s="205"/>
      <c r="G2795" s="205"/>
      <c r="H2795" s="205"/>
    </row>
    <row r="2796" spans="1:8" ht="20.100000000000001" customHeight="1" x14ac:dyDescent="0.2">
      <c r="A2796" s="241"/>
      <c r="B2796" s="227"/>
      <c r="C2796" s="216"/>
      <c r="D2796" s="205"/>
      <c r="E2796" s="205"/>
      <c r="F2796" s="205"/>
      <c r="G2796" s="205"/>
      <c r="H2796" s="205"/>
    </row>
    <row r="2797" spans="1:8" ht="20.100000000000001" customHeight="1" x14ac:dyDescent="0.2">
      <c r="A2797" s="241"/>
      <c r="B2797" s="227"/>
      <c r="C2797" s="216"/>
      <c r="D2797" s="205"/>
      <c r="E2797" s="205"/>
      <c r="F2797" s="205"/>
      <c r="G2797" s="205"/>
      <c r="H2797" s="205"/>
    </row>
    <row r="2798" spans="1:8" ht="20.100000000000001" customHeight="1" x14ac:dyDescent="0.2">
      <c r="A2798" s="241"/>
      <c r="B2798" s="227"/>
      <c r="C2798" s="216"/>
      <c r="D2798" s="205"/>
      <c r="E2798" s="205"/>
      <c r="F2798" s="205"/>
      <c r="G2798" s="205"/>
      <c r="H2798" s="205"/>
    </row>
    <row r="2799" spans="1:8" ht="20.100000000000001" customHeight="1" x14ac:dyDescent="0.2">
      <c r="A2799" s="241"/>
      <c r="B2799" s="227"/>
      <c r="C2799" s="216"/>
      <c r="D2799" s="205"/>
      <c r="E2799" s="205"/>
      <c r="F2799" s="205"/>
      <c r="G2799" s="205"/>
      <c r="H2799" s="205"/>
    </row>
    <row r="2800" spans="1:8" ht="20.100000000000001" customHeight="1" x14ac:dyDescent="0.2">
      <c r="A2800" s="241"/>
      <c r="B2800" s="227"/>
      <c r="C2800" s="216"/>
      <c r="D2800" s="205"/>
      <c r="E2800" s="205"/>
      <c r="F2800" s="205"/>
      <c r="G2800" s="205"/>
      <c r="H2800" s="205"/>
    </row>
    <row r="2801" spans="1:8" ht="20.100000000000001" customHeight="1" x14ac:dyDescent="0.2">
      <c r="A2801" s="241"/>
      <c r="B2801" s="227"/>
      <c r="C2801" s="216"/>
      <c r="D2801" s="205"/>
      <c r="E2801" s="205"/>
      <c r="F2801" s="205"/>
      <c r="G2801" s="205"/>
      <c r="H2801" s="205"/>
    </row>
    <row r="2802" spans="1:8" ht="20.100000000000001" customHeight="1" x14ac:dyDescent="0.2">
      <c r="A2802" s="241"/>
      <c r="B2802" s="227"/>
      <c r="C2802" s="216"/>
      <c r="D2802" s="205"/>
      <c r="E2802" s="205"/>
      <c r="F2802" s="205"/>
      <c r="G2802" s="205"/>
      <c r="H2802" s="205"/>
    </row>
    <row r="2803" spans="1:8" ht="20.100000000000001" customHeight="1" x14ac:dyDescent="0.2">
      <c r="A2803" s="241"/>
      <c r="B2803" s="227"/>
      <c r="C2803" s="216"/>
      <c r="D2803" s="205"/>
      <c r="E2803" s="205"/>
      <c r="F2803" s="205"/>
      <c r="G2803" s="205"/>
      <c r="H2803" s="205"/>
    </row>
    <row r="2804" spans="1:8" ht="20.100000000000001" customHeight="1" x14ac:dyDescent="0.2">
      <c r="A2804" s="241"/>
      <c r="B2804" s="227"/>
      <c r="C2804" s="216"/>
      <c r="D2804" s="205"/>
      <c r="E2804" s="205"/>
      <c r="F2804" s="205"/>
      <c r="G2804" s="205"/>
      <c r="H2804" s="205"/>
    </row>
    <row r="2805" spans="1:8" ht="20.100000000000001" customHeight="1" x14ac:dyDescent="0.2">
      <c r="A2805" s="241"/>
      <c r="B2805" s="227"/>
      <c r="C2805" s="216"/>
      <c r="D2805" s="205"/>
      <c r="E2805" s="205"/>
      <c r="F2805" s="205"/>
      <c r="G2805" s="205"/>
      <c r="H2805" s="205"/>
    </row>
    <row r="2806" spans="1:8" ht="20.100000000000001" customHeight="1" x14ac:dyDescent="0.2">
      <c r="A2806" s="241"/>
      <c r="B2806" s="227"/>
      <c r="C2806" s="216"/>
      <c r="D2806" s="205"/>
      <c r="E2806" s="205"/>
      <c r="F2806" s="205"/>
      <c r="G2806" s="205"/>
      <c r="H2806" s="205"/>
    </row>
    <row r="2807" spans="1:8" ht="20.100000000000001" customHeight="1" x14ac:dyDescent="0.2">
      <c r="A2807" s="241"/>
      <c r="B2807" s="227"/>
      <c r="C2807" s="216"/>
      <c r="D2807" s="205"/>
      <c r="E2807" s="205"/>
      <c r="F2807" s="205"/>
      <c r="G2807" s="205"/>
      <c r="H2807" s="205"/>
    </row>
    <row r="2808" spans="1:8" ht="20.100000000000001" customHeight="1" x14ac:dyDescent="0.2">
      <c r="A2808" s="241"/>
      <c r="B2808" s="227"/>
      <c r="C2808" s="216"/>
      <c r="D2808" s="205"/>
      <c r="E2808" s="205"/>
      <c r="F2808" s="205"/>
      <c r="G2808" s="205"/>
      <c r="H2808" s="205"/>
    </row>
    <row r="2809" spans="1:8" ht="20.100000000000001" customHeight="1" x14ac:dyDescent="0.2">
      <c r="A2809" s="241"/>
      <c r="B2809" s="227"/>
      <c r="C2809" s="216"/>
      <c r="D2809" s="205"/>
      <c r="E2809" s="205"/>
      <c r="F2809" s="205"/>
      <c r="G2809" s="205"/>
      <c r="H2809" s="205"/>
    </row>
    <row r="2810" spans="1:8" ht="20.100000000000001" customHeight="1" x14ac:dyDescent="0.2">
      <c r="A2810" s="241"/>
      <c r="B2810" s="227"/>
      <c r="C2810" s="216"/>
      <c r="D2810" s="205"/>
      <c r="E2810" s="205"/>
      <c r="F2810" s="205"/>
      <c r="G2810" s="205"/>
      <c r="H2810" s="205"/>
    </row>
    <row r="2811" spans="1:8" ht="20.100000000000001" customHeight="1" x14ac:dyDescent="0.2">
      <c r="A2811" s="241"/>
      <c r="B2811" s="227"/>
      <c r="C2811" s="216"/>
      <c r="D2811" s="205"/>
      <c r="E2811" s="205"/>
      <c r="F2811" s="205"/>
      <c r="G2811" s="205"/>
      <c r="H2811" s="205"/>
    </row>
    <row r="2812" spans="1:8" ht="20.100000000000001" customHeight="1" x14ac:dyDescent="0.2">
      <c r="A2812" s="241"/>
      <c r="B2812" s="227"/>
      <c r="C2812" s="216"/>
      <c r="D2812" s="205"/>
      <c r="E2812" s="205"/>
      <c r="F2812" s="205"/>
      <c r="G2812" s="205"/>
      <c r="H2812" s="205"/>
    </row>
    <row r="2813" spans="1:8" ht="20.100000000000001" customHeight="1" x14ac:dyDescent="0.2">
      <c r="A2813" s="241"/>
      <c r="B2813" s="227"/>
      <c r="C2813" s="216"/>
      <c r="D2813" s="205"/>
      <c r="E2813" s="205"/>
      <c r="F2813" s="205"/>
      <c r="G2813" s="205"/>
      <c r="H2813" s="205"/>
    </row>
    <row r="2814" spans="1:8" ht="20.100000000000001" customHeight="1" x14ac:dyDescent="0.2">
      <c r="A2814" s="241"/>
      <c r="B2814" s="227"/>
      <c r="C2814" s="216"/>
      <c r="D2814" s="205"/>
      <c r="E2814" s="205"/>
      <c r="F2814" s="205"/>
      <c r="G2814" s="205"/>
      <c r="H2814" s="205"/>
    </row>
    <row r="2815" spans="1:8" ht="20.100000000000001" customHeight="1" x14ac:dyDescent="0.2">
      <c r="A2815" s="241"/>
      <c r="B2815" s="227"/>
      <c r="C2815" s="216"/>
      <c r="D2815" s="205"/>
      <c r="E2815" s="205"/>
      <c r="F2815" s="205"/>
      <c r="G2815" s="205"/>
      <c r="H2815" s="205"/>
    </row>
    <row r="2816" spans="1:8" ht="20.100000000000001" customHeight="1" x14ac:dyDescent="0.2">
      <c r="A2816" s="241"/>
      <c r="B2816" s="227"/>
      <c r="C2816" s="216"/>
      <c r="D2816" s="205"/>
      <c r="E2816" s="205"/>
      <c r="F2816" s="205"/>
      <c r="G2816" s="205"/>
      <c r="H2816" s="205"/>
    </row>
    <row r="2817" spans="1:8" ht="20.100000000000001" customHeight="1" x14ac:dyDescent="0.2">
      <c r="A2817" s="241"/>
      <c r="B2817" s="227"/>
      <c r="C2817" s="216"/>
      <c r="D2817" s="205"/>
      <c r="E2817" s="205"/>
      <c r="F2817" s="205"/>
      <c r="G2817" s="205"/>
      <c r="H2817" s="205"/>
    </row>
    <row r="2818" spans="1:8" ht="20.100000000000001" customHeight="1" x14ac:dyDescent="0.2">
      <c r="A2818" s="241"/>
      <c r="B2818" s="227"/>
      <c r="C2818" s="216"/>
      <c r="D2818" s="205"/>
      <c r="E2818" s="205"/>
      <c r="F2818" s="205"/>
      <c r="G2818" s="205"/>
      <c r="H2818" s="205"/>
    </row>
    <row r="2819" spans="1:8" ht="20.100000000000001" customHeight="1" x14ac:dyDescent="0.2">
      <c r="A2819" s="241"/>
      <c r="B2819" s="227"/>
      <c r="C2819" s="216"/>
      <c r="D2819" s="205"/>
      <c r="E2819" s="205"/>
      <c r="F2819" s="205"/>
      <c r="G2819" s="205"/>
      <c r="H2819" s="205"/>
    </row>
    <row r="2820" spans="1:8" ht="20.100000000000001" customHeight="1" x14ac:dyDescent="0.2">
      <c r="A2820" s="241"/>
      <c r="B2820" s="227"/>
      <c r="C2820" s="216"/>
      <c r="D2820" s="205"/>
      <c r="E2820" s="205"/>
      <c r="F2820" s="205"/>
      <c r="G2820" s="205"/>
      <c r="H2820" s="205"/>
    </row>
    <row r="2821" spans="1:8" ht="20.100000000000001" customHeight="1" x14ac:dyDescent="0.2">
      <c r="A2821" s="241"/>
      <c r="B2821" s="227"/>
      <c r="C2821" s="216"/>
      <c r="D2821" s="205"/>
      <c r="E2821" s="205"/>
      <c r="F2821" s="205"/>
      <c r="G2821" s="205"/>
      <c r="H2821" s="205"/>
    </row>
    <row r="2822" spans="1:8" ht="20.100000000000001" customHeight="1" x14ac:dyDescent="0.2">
      <c r="A2822" s="241"/>
      <c r="B2822" s="227"/>
      <c r="C2822" s="216"/>
      <c r="D2822" s="205"/>
      <c r="E2822" s="205"/>
      <c r="F2822" s="205"/>
      <c r="G2822" s="205"/>
      <c r="H2822" s="205"/>
    </row>
    <row r="2823" spans="1:8" ht="20.100000000000001" customHeight="1" x14ac:dyDescent="0.2">
      <c r="A2823" s="241"/>
      <c r="B2823" s="227"/>
      <c r="C2823" s="216"/>
      <c r="D2823" s="205"/>
      <c r="E2823" s="205"/>
      <c r="F2823" s="205"/>
      <c r="G2823" s="205"/>
      <c r="H2823" s="205"/>
    </row>
    <row r="2824" spans="1:8" ht="20.100000000000001" customHeight="1" x14ac:dyDescent="0.2">
      <c r="A2824" s="241"/>
      <c r="B2824" s="227"/>
      <c r="C2824" s="216"/>
      <c r="D2824" s="205"/>
      <c r="E2824" s="205"/>
      <c r="F2824" s="205"/>
      <c r="G2824" s="205"/>
      <c r="H2824" s="205"/>
    </row>
    <row r="2825" spans="1:8" ht="20.100000000000001" customHeight="1" x14ac:dyDescent="0.2">
      <c r="A2825" s="241"/>
      <c r="B2825" s="227"/>
      <c r="C2825" s="216"/>
      <c r="D2825" s="205"/>
      <c r="E2825" s="205"/>
      <c r="F2825" s="205"/>
      <c r="G2825" s="205"/>
      <c r="H2825" s="205"/>
    </row>
    <row r="2826" spans="1:8" ht="20.100000000000001" customHeight="1" x14ac:dyDescent="0.2">
      <c r="A2826" s="241"/>
      <c r="B2826" s="227"/>
      <c r="C2826" s="216"/>
      <c r="D2826" s="205"/>
      <c r="E2826" s="205"/>
      <c r="F2826" s="205"/>
      <c r="G2826" s="205"/>
      <c r="H2826" s="205"/>
    </row>
    <row r="2827" spans="1:8" ht="20.100000000000001" customHeight="1" x14ac:dyDescent="0.2">
      <c r="A2827" s="241"/>
      <c r="B2827" s="227"/>
      <c r="C2827" s="216"/>
      <c r="D2827" s="205"/>
      <c r="E2827" s="205"/>
      <c r="F2827" s="205"/>
      <c r="G2827" s="205"/>
      <c r="H2827" s="205"/>
    </row>
    <row r="2828" spans="1:8" ht="20.100000000000001" customHeight="1" x14ac:dyDescent="0.2">
      <c r="A2828" s="241"/>
      <c r="B2828" s="227"/>
      <c r="C2828" s="216"/>
      <c r="D2828" s="205"/>
      <c r="E2828" s="205"/>
      <c r="F2828" s="205"/>
      <c r="G2828" s="205"/>
      <c r="H2828" s="205"/>
    </row>
    <row r="2829" spans="1:8" ht="20.100000000000001" customHeight="1" x14ac:dyDescent="0.2">
      <c r="A2829" s="241"/>
      <c r="B2829" s="227"/>
      <c r="C2829" s="216"/>
      <c r="D2829" s="205"/>
      <c r="E2829" s="205"/>
      <c r="F2829" s="205"/>
      <c r="G2829" s="205"/>
      <c r="H2829" s="205"/>
    </row>
    <row r="2830" spans="1:8" ht="20.100000000000001" customHeight="1" x14ac:dyDescent="0.2">
      <c r="A2830" s="241"/>
      <c r="B2830" s="227"/>
      <c r="C2830" s="216"/>
      <c r="D2830" s="205"/>
      <c r="E2830" s="205"/>
      <c r="F2830" s="205"/>
      <c r="G2830" s="205"/>
      <c r="H2830" s="205"/>
    </row>
    <row r="2831" spans="1:8" ht="20.100000000000001" customHeight="1" x14ac:dyDescent="0.2">
      <c r="A2831" s="241"/>
      <c r="B2831" s="227"/>
      <c r="C2831" s="216"/>
      <c r="D2831" s="205"/>
      <c r="E2831" s="205"/>
      <c r="F2831" s="205"/>
      <c r="G2831" s="205"/>
      <c r="H2831" s="205"/>
    </row>
    <row r="2832" spans="1:8" ht="20.100000000000001" customHeight="1" x14ac:dyDescent="0.2">
      <c r="A2832" s="241"/>
      <c r="B2832" s="227"/>
      <c r="C2832" s="216"/>
      <c r="D2832" s="205"/>
      <c r="E2832" s="205"/>
      <c r="F2832" s="205"/>
      <c r="G2832" s="205"/>
      <c r="H2832" s="205"/>
    </row>
    <row r="2833" spans="1:8" ht="20.100000000000001" customHeight="1" x14ac:dyDescent="0.2">
      <c r="A2833" s="241"/>
      <c r="B2833" s="227"/>
      <c r="C2833" s="216"/>
      <c r="D2833" s="205"/>
      <c r="E2833" s="205"/>
      <c r="F2833" s="205"/>
      <c r="G2833" s="205"/>
      <c r="H2833" s="205"/>
    </row>
    <row r="2834" spans="1:8" ht="20.100000000000001" customHeight="1" x14ac:dyDescent="0.2">
      <c r="A2834" s="241"/>
      <c r="B2834" s="227"/>
      <c r="C2834" s="216"/>
      <c r="D2834" s="205"/>
      <c r="E2834" s="205"/>
      <c r="F2834" s="205"/>
      <c r="G2834" s="205"/>
      <c r="H2834" s="205"/>
    </row>
    <row r="2835" spans="1:8" ht="20.100000000000001" customHeight="1" x14ac:dyDescent="0.2">
      <c r="A2835" s="241"/>
      <c r="B2835" s="227"/>
      <c r="C2835" s="216"/>
      <c r="D2835" s="205"/>
      <c r="E2835" s="205"/>
      <c r="F2835" s="205"/>
      <c r="G2835" s="205"/>
      <c r="H2835" s="205"/>
    </row>
    <row r="2836" spans="1:8" ht="20.100000000000001" customHeight="1" x14ac:dyDescent="0.2">
      <c r="A2836" s="241"/>
      <c r="B2836" s="227"/>
      <c r="C2836" s="216"/>
      <c r="D2836" s="205"/>
      <c r="E2836" s="205"/>
      <c r="F2836" s="205"/>
      <c r="G2836" s="205"/>
      <c r="H2836" s="205"/>
    </row>
    <row r="2837" spans="1:8" ht="20.100000000000001" customHeight="1" x14ac:dyDescent="0.2">
      <c r="A2837" s="241"/>
      <c r="B2837" s="227"/>
      <c r="C2837" s="216"/>
      <c r="D2837" s="205"/>
      <c r="E2837" s="205"/>
      <c r="F2837" s="205"/>
      <c r="G2837" s="205"/>
      <c r="H2837" s="205"/>
    </row>
    <row r="2838" spans="1:8" ht="20.100000000000001" customHeight="1" x14ac:dyDescent="0.2">
      <c r="A2838" s="241"/>
      <c r="B2838" s="227"/>
      <c r="C2838" s="216"/>
      <c r="D2838" s="205"/>
      <c r="E2838" s="205"/>
      <c r="F2838" s="205"/>
      <c r="G2838" s="205"/>
      <c r="H2838" s="205"/>
    </row>
    <row r="2839" spans="1:8" ht="20.100000000000001" customHeight="1" x14ac:dyDescent="0.2">
      <c r="A2839" s="241"/>
      <c r="B2839" s="227"/>
      <c r="C2839" s="216"/>
      <c r="D2839" s="205"/>
      <c r="E2839" s="205"/>
      <c r="F2839" s="205"/>
      <c r="G2839" s="205"/>
      <c r="H2839" s="205"/>
    </row>
    <row r="2840" spans="1:8" ht="20.100000000000001" customHeight="1" x14ac:dyDescent="0.2">
      <c r="A2840" s="241"/>
      <c r="B2840" s="227"/>
      <c r="C2840" s="216"/>
      <c r="D2840" s="205"/>
      <c r="E2840" s="205"/>
      <c r="F2840" s="205"/>
      <c r="G2840" s="205"/>
      <c r="H2840" s="205"/>
    </row>
    <row r="2841" spans="1:8" ht="20.100000000000001" customHeight="1" x14ac:dyDescent="0.2">
      <c r="A2841" s="241"/>
      <c r="B2841" s="227"/>
      <c r="C2841" s="216"/>
      <c r="D2841" s="205"/>
      <c r="E2841" s="205"/>
      <c r="F2841" s="205"/>
      <c r="G2841" s="205"/>
      <c r="H2841" s="205"/>
    </row>
    <row r="2842" spans="1:8" ht="20.100000000000001" customHeight="1" x14ac:dyDescent="0.2">
      <c r="A2842" s="241"/>
      <c r="B2842" s="227"/>
      <c r="C2842" s="216"/>
      <c r="D2842" s="205"/>
      <c r="E2842" s="205"/>
      <c r="F2842" s="205"/>
      <c r="G2842" s="205"/>
      <c r="H2842" s="205"/>
    </row>
    <row r="2843" spans="1:8" ht="20.100000000000001" customHeight="1" x14ac:dyDescent="0.2">
      <c r="A2843" s="241"/>
      <c r="B2843" s="227"/>
      <c r="C2843" s="216"/>
      <c r="D2843" s="205"/>
      <c r="E2843" s="205"/>
      <c r="F2843" s="205"/>
      <c r="G2843" s="205"/>
      <c r="H2843" s="205"/>
    </row>
    <row r="2844" spans="1:8" ht="20.100000000000001" customHeight="1" x14ac:dyDescent="0.2">
      <c r="A2844" s="241"/>
      <c r="B2844" s="227"/>
      <c r="C2844" s="216"/>
      <c r="D2844" s="205"/>
      <c r="E2844" s="205"/>
      <c r="F2844" s="205"/>
      <c r="G2844" s="205"/>
      <c r="H2844" s="205"/>
    </row>
    <row r="2845" spans="1:8" ht="20.100000000000001" customHeight="1" x14ac:dyDescent="0.2">
      <c r="A2845" s="241"/>
      <c r="B2845" s="227"/>
      <c r="C2845" s="216"/>
      <c r="D2845" s="205"/>
      <c r="E2845" s="205"/>
      <c r="F2845" s="205"/>
      <c r="G2845" s="205"/>
      <c r="H2845" s="205"/>
    </row>
    <row r="2846" spans="1:8" ht="20.100000000000001" customHeight="1" x14ac:dyDescent="0.2">
      <c r="A2846" s="241"/>
      <c r="B2846" s="227"/>
      <c r="C2846" s="216"/>
      <c r="D2846" s="205"/>
      <c r="E2846" s="205"/>
      <c r="F2846" s="205"/>
      <c r="G2846" s="205"/>
      <c r="H2846" s="205"/>
    </row>
    <row r="2847" spans="1:8" ht="20.100000000000001" customHeight="1" x14ac:dyDescent="0.2">
      <c r="A2847" s="241"/>
      <c r="B2847" s="227"/>
      <c r="C2847" s="216"/>
      <c r="D2847" s="205"/>
      <c r="E2847" s="205"/>
      <c r="F2847" s="205"/>
      <c r="G2847" s="205"/>
      <c r="H2847" s="205"/>
    </row>
    <row r="2848" spans="1:8" ht="20.100000000000001" customHeight="1" x14ac:dyDescent="0.2">
      <c r="A2848" s="241"/>
      <c r="B2848" s="227"/>
      <c r="C2848" s="216"/>
      <c r="D2848" s="205"/>
      <c r="E2848" s="205"/>
      <c r="F2848" s="205"/>
      <c r="G2848" s="205"/>
      <c r="H2848" s="205"/>
    </row>
    <row r="2849" spans="1:8" ht="20.100000000000001" customHeight="1" x14ac:dyDescent="0.2">
      <c r="A2849" s="241"/>
      <c r="B2849" s="227"/>
      <c r="C2849" s="216"/>
      <c r="D2849" s="205"/>
      <c r="E2849" s="205"/>
      <c r="F2849" s="205"/>
      <c r="G2849" s="205"/>
      <c r="H2849" s="205"/>
    </row>
    <row r="2850" spans="1:8" ht="20.100000000000001" customHeight="1" x14ac:dyDescent="0.2">
      <c r="A2850" s="241"/>
      <c r="B2850" s="227"/>
      <c r="C2850" s="216"/>
      <c r="D2850" s="205"/>
      <c r="E2850" s="205"/>
      <c r="F2850" s="205"/>
      <c r="G2850" s="205"/>
      <c r="H2850" s="205"/>
    </row>
    <row r="2851" spans="1:8" ht="20.100000000000001" customHeight="1" x14ac:dyDescent="0.2">
      <c r="A2851" s="241"/>
      <c r="B2851" s="227"/>
      <c r="C2851" s="216"/>
      <c r="D2851" s="205"/>
      <c r="E2851" s="205"/>
      <c r="F2851" s="205"/>
      <c r="G2851" s="205"/>
      <c r="H2851" s="205"/>
    </row>
    <row r="2852" spans="1:8" ht="20.100000000000001" customHeight="1" x14ac:dyDescent="0.2">
      <c r="A2852" s="241"/>
      <c r="B2852" s="227"/>
      <c r="C2852" s="216"/>
      <c r="D2852" s="205"/>
      <c r="E2852" s="205"/>
      <c r="F2852" s="205"/>
      <c r="G2852" s="205"/>
      <c r="H2852" s="205"/>
    </row>
    <row r="2853" spans="1:8" ht="20.100000000000001" customHeight="1" x14ac:dyDescent="0.2">
      <c r="A2853" s="241"/>
      <c r="B2853" s="227"/>
      <c r="C2853" s="216"/>
      <c r="D2853" s="205"/>
      <c r="E2853" s="205"/>
      <c r="F2853" s="205"/>
      <c r="G2853" s="205"/>
      <c r="H2853" s="205"/>
    </row>
    <row r="2854" spans="1:8" ht="20.100000000000001" customHeight="1" x14ac:dyDescent="0.2">
      <c r="A2854" s="241"/>
      <c r="B2854" s="227"/>
      <c r="C2854" s="216"/>
      <c r="D2854" s="205"/>
      <c r="E2854" s="205"/>
      <c r="F2854" s="205"/>
      <c r="G2854" s="205"/>
      <c r="H2854" s="205"/>
    </row>
    <row r="2855" spans="1:8" ht="20.100000000000001" customHeight="1" x14ac:dyDescent="0.2">
      <c r="A2855" s="241"/>
      <c r="B2855" s="227"/>
      <c r="C2855" s="216"/>
      <c r="D2855" s="205"/>
      <c r="E2855" s="205"/>
      <c r="F2855" s="205"/>
      <c r="G2855" s="205"/>
      <c r="H2855" s="205"/>
    </row>
    <row r="2856" spans="1:8" ht="20.100000000000001" customHeight="1" x14ac:dyDescent="0.2">
      <c r="A2856" s="241"/>
      <c r="B2856" s="227"/>
      <c r="C2856" s="216"/>
      <c r="D2856" s="205"/>
      <c r="E2856" s="205"/>
      <c r="F2856" s="205"/>
      <c r="G2856" s="205"/>
      <c r="H2856" s="205"/>
    </row>
    <row r="2857" spans="1:8" ht="20.100000000000001" customHeight="1" x14ac:dyDescent="0.2">
      <c r="A2857" s="241"/>
      <c r="B2857" s="227"/>
      <c r="C2857" s="216"/>
      <c r="D2857" s="205"/>
      <c r="E2857" s="205"/>
      <c r="F2857" s="205"/>
      <c r="G2857" s="205"/>
      <c r="H2857" s="205"/>
    </row>
    <row r="2858" spans="1:8" ht="20.100000000000001" customHeight="1" x14ac:dyDescent="0.2">
      <c r="A2858" s="241"/>
      <c r="B2858" s="227"/>
      <c r="C2858" s="216"/>
      <c r="D2858" s="205"/>
      <c r="E2858" s="205"/>
      <c r="F2858" s="205"/>
      <c r="G2858" s="205"/>
      <c r="H2858" s="205"/>
    </row>
    <row r="2859" spans="1:8" ht="20.100000000000001" customHeight="1" x14ac:dyDescent="0.2">
      <c r="A2859" s="241"/>
      <c r="B2859" s="227"/>
      <c r="C2859" s="216"/>
      <c r="D2859" s="205"/>
      <c r="E2859" s="205"/>
      <c r="F2859" s="205"/>
      <c r="G2859" s="205"/>
      <c r="H2859" s="205"/>
    </row>
    <row r="2860" spans="1:8" ht="20.100000000000001" customHeight="1" x14ac:dyDescent="0.2">
      <c r="A2860" s="241"/>
      <c r="B2860" s="227"/>
      <c r="C2860" s="216"/>
      <c r="D2860" s="205"/>
      <c r="E2860" s="205"/>
      <c r="F2860" s="205"/>
      <c r="G2860" s="205"/>
      <c r="H2860" s="205"/>
    </row>
    <row r="2861" spans="1:8" ht="20.100000000000001" customHeight="1" x14ac:dyDescent="0.2">
      <c r="A2861" s="241"/>
      <c r="B2861" s="227"/>
      <c r="C2861" s="216"/>
      <c r="D2861" s="205"/>
      <c r="E2861" s="205"/>
      <c r="F2861" s="205"/>
      <c r="G2861" s="205"/>
      <c r="H2861" s="205"/>
    </row>
    <row r="2862" spans="1:8" ht="20.100000000000001" customHeight="1" x14ac:dyDescent="0.2">
      <c r="A2862" s="241"/>
      <c r="B2862" s="227"/>
      <c r="C2862" s="216"/>
      <c r="D2862" s="205"/>
      <c r="E2862" s="205"/>
      <c r="F2862" s="205"/>
      <c r="G2862" s="205"/>
      <c r="H2862" s="205"/>
    </row>
    <row r="2863" spans="1:8" ht="20.100000000000001" customHeight="1" x14ac:dyDescent="0.2">
      <c r="A2863" s="241"/>
      <c r="B2863" s="227"/>
      <c r="C2863" s="216"/>
      <c r="D2863" s="205"/>
      <c r="E2863" s="205"/>
      <c r="F2863" s="205"/>
      <c r="G2863" s="205"/>
      <c r="H2863" s="205"/>
    </row>
    <row r="2864" spans="1:8" ht="20.100000000000001" customHeight="1" x14ac:dyDescent="0.2">
      <c r="A2864" s="241"/>
      <c r="B2864" s="227"/>
      <c r="C2864" s="216"/>
      <c r="D2864" s="205"/>
      <c r="E2864" s="205"/>
      <c r="F2864" s="205"/>
      <c r="G2864" s="205"/>
      <c r="H2864" s="205"/>
    </row>
    <row r="2865" spans="1:8" ht="20.100000000000001" customHeight="1" x14ac:dyDescent="0.2">
      <c r="A2865" s="241"/>
      <c r="B2865" s="227"/>
      <c r="C2865" s="216"/>
      <c r="D2865" s="205"/>
      <c r="E2865" s="205"/>
      <c r="F2865" s="205"/>
      <c r="G2865" s="205"/>
      <c r="H2865" s="205"/>
    </row>
    <row r="2866" spans="1:8" ht="20.100000000000001" customHeight="1" x14ac:dyDescent="0.2">
      <c r="A2866" s="241"/>
      <c r="B2866" s="227"/>
      <c r="C2866" s="216"/>
      <c r="D2866" s="205"/>
      <c r="E2866" s="205"/>
      <c r="F2866" s="205"/>
      <c r="G2866" s="205"/>
      <c r="H2866" s="205"/>
    </row>
    <row r="2867" spans="1:8" ht="20.100000000000001" customHeight="1" x14ac:dyDescent="0.2">
      <c r="A2867" s="241"/>
      <c r="B2867" s="227"/>
      <c r="C2867" s="216"/>
      <c r="D2867" s="205"/>
      <c r="E2867" s="205"/>
      <c r="F2867" s="205"/>
      <c r="G2867" s="205"/>
      <c r="H2867" s="205"/>
    </row>
    <row r="2868" spans="1:8" ht="20.100000000000001" customHeight="1" x14ac:dyDescent="0.2">
      <c r="A2868" s="241"/>
      <c r="B2868" s="227"/>
      <c r="C2868" s="216"/>
      <c r="D2868" s="205"/>
      <c r="E2868" s="205"/>
      <c r="F2868" s="205"/>
      <c r="G2868" s="205"/>
      <c r="H2868" s="205"/>
    </row>
    <row r="2869" spans="1:8" ht="20.100000000000001" customHeight="1" x14ac:dyDescent="0.2">
      <c r="A2869" s="241"/>
      <c r="B2869" s="227"/>
      <c r="C2869" s="216"/>
      <c r="D2869" s="205"/>
      <c r="E2869" s="205"/>
      <c r="F2869" s="205"/>
      <c r="G2869" s="205"/>
      <c r="H2869" s="205"/>
    </row>
    <row r="2870" spans="1:8" ht="20.100000000000001" customHeight="1" x14ac:dyDescent="0.2">
      <c r="A2870" s="241"/>
      <c r="B2870" s="227"/>
      <c r="C2870" s="216"/>
      <c r="D2870" s="205"/>
      <c r="E2870" s="205"/>
      <c r="F2870" s="205"/>
      <c r="G2870" s="205"/>
      <c r="H2870" s="205"/>
    </row>
    <row r="2871" spans="1:8" ht="20.100000000000001" customHeight="1" x14ac:dyDescent="0.2">
      <c r="A2871" s="241"/>
      <c r="B2871" s="227"/>
      <c r="C2871" s="216"/>
      <c r="D2871" s="205"/>
      <c r="E2871" s="205"/>
      <c r="F2871" s="205"/>
      <c r="G2871" s="205"/>
      <c r="H2871" s="205"/>
    </row>
    <row r="2872" spans="1:8" ht="20.100000000000001" customHeight="1" x14ac:dyDescent="0.2">
      <c r="A2872" s="241"/>
      <c r="B2872" s="227"/>
      <c r="C2872" s="216"/>
      <c r="D2872" s="205"/>
      <c r="E2872" s="205"/>
      <c r="F2872" s="205"/>
      <c r="G2872" s="205"/>
      <c r="H2872" s="205"/>
    </row>
    <row r="2873" spans="1:8" ht="20.100000000000001" customHeight="1" x14ac:dyDescent="0.2">
      <c r="A2873" s="241"/>
      <c r="B2873" s="227"/>
      <c r="C2873" s="216"/>
      <c r="D2873" s="205"/>
      <c r="E2873" s="205"/>
      <c r="F2873" s="205"/>
      <c r="G2873" s="205"/>
      <c r="H2873" s="205"/>
    </row>
    <row r="2874" spans="1:8" ht="20.100000000000001" customHeight="1" x14ac:dyDescent="0.2">
      <c r="A2874" s="241"/>
      <c r="B2874" s="227"/>
      <c r="C2874" s="216"/>
      <c r="D2874" s="205"/>
      <c r="E2874" s="205"/>
      <c r="F2874" s="205"/>
      <c r="G2874" s="205"/>
      <c r="H2874" s="205"/>
    </row>
    <row r="2875" spans="1:8" ht="20.100000000000001" customHeight="1" x14ac:dyDescent="0.2">
      <c r="A2875" s="241"/>
      <c r="B2875" s="227"/>
      <c r="C2875" s="216"/>
      <c r="D2875" s="205"/>
      <c r="E2875" s="205"/>
      <c r="F2875" s="205"/>
      <c r="G2875" s="205"/>
      <c r="H2875" s="205"/>
    </row>
    <row r="2876" spans="1:8" ht="20.100000000000001" customHeight="1" x14ac:dyDescent="0.2">
      <c r="A2876" s="241"/>
      <c r="B2876" s="227"/>
      <c r="C2876" s="216"/>
      <c r="D2876" s="205"/>
      <c r="E2876" s="205"/>
      <c r="F2876" s="205"/>
      <c r="G2876" s="205"/>
      <c r="H2876" s="205"/>
    </row>
    <row r="2877" spans="1:8" ht="20.100000000000001" customHeight="1" x14ac:dyDescent="0.2">
      <c r="A2877" s="241"/>
      <c r="B2877" s="227"/>
      <c r="C2877" s="216"/>
      <c r="D2877" s="205"/>
      <c r="E2877" s="205"/>
      <c r="F2877" s="205"/>
      <c r="G2877" s="205"/>
      <c r="H2877" s="205"/>
    </row>
    <row r="2878" spans="1:8" ht="20.100000000000001" customHeight="1" x14ac:dyDescent="0.2">
      <c r="A2878" s="241"/>
      <c r="B2878" s="227"/>
      <c r="C2878" s="216"/>
      <c r="D2878" s="205"/>
      <c r="E2878" s="205"/>
      <c r="F2878" s="205"/>
      <c r="G2878" s="205"/>
      <c r="H2878" s="205"/>
    </row>
    <row r="2879" spans="1:8" ht="20.100000000000001" customHeight="1" x14ac:dyDescent="0.2">
      <c r="A2879" s="241"/>
      <c r="B2879" s="227"/>
      <c r="C2879" s="216"/>
      <c r="D2879" s="205"/>
      <c r="E2879" s="205"/>
      <c r="F2879" s="205"/>
      <c r="G2879" s="205"/>
      <c r="H2879" s="205"/>
    </row>
    <row r="2880" spans="1:8" ht="20.100000000000001" customHeight="1" x14ac:dyDescent="0.2">
      <c r="A2880" s="241"/>
      <c r="B2880" s="227"/>
      <c r="C2880" s="216"/>
      <c r="D2880" s="205"/>
      <c r="E2880" s="205"/>
      <c r="F2880" s="205"/>
      <c r="G2880" s="205"/>
      <c r="H2880" s="205"/>
    </row>
    <row r="2881" spans="1:8" ht="20.100000000000001" customHeight="1" x14ac:dyDescent="0.2">
      <c r="A2881" s="241"/>
      <c r="B2881" s="227"/>
      <c r="C2881" s="216"/>
      <c r="D2881" s="205"/>
      <c r="E2881" s="205"/>
      <c r="F2881" s="205"/>
      <c r="G2881" s="205"/>
      <c r="H2881" s="205"/>
    </row>
    <row r="2882" spans="1:8" ht="20.100000000000001" customHeight="1" x14ac:dyDescent="0.2">
      <c r="A2882" s="241"/>
      <c r="B2882" s="227"/>
      <c r="C2882" s="216"/>
      <c r="D2882" s="205"/>
      <c r="E2882" s="205"/>
      <c r="F2882" s="205"/>
      <c r="G2882" s="205"/>
      <c r="H2882" s="205"/>
    </row>
    <row r="2883" spans="1:8" ht="20.100000000000001" customHeight="1" x14ac:dyDescent="0.2">
      <c r="A2883" s="241"/>
      <c r="B2883" s="227"/>
      <c r="C2883" s="216"/>
      <c r="D2883" s="205"/>
      <c r="E2883" s="205"/>
      <c r="F2883" s="205"/>
      <c r="G2883" s="205"/>
      <c r="H2883" s="205"/>
    </row>
    <row r="2884" spans="1:8" ht="20.100000000000001" customHeight="1" x14ac:dyDescent="0.2">
      <c r="A2884" s="241"/>
      <c r="B2884" s="227"/>
      <c r="C2884" s="216"/>
      <c r="D2884" s="205"/>
      <c r="E2884" s="205"/>
      <c r="F2884" s="205"/>
      <c r="G2884" s="205"/>
      <c r="H2884" s="205"/>
    </row>
    <row r="2885" spans="1:8" ht="20.100000000000001" customHeight="1" x14ac:dyDescent="0.2">
      <c r="A2885" s="241"/>
      <c r="B2885" s="227"/>
      <c r="C2885" s="216"/>
      <c r="D2885" s="205"/>
      <c r="E2885" s="205"/>
      <c r="F2885" s="205"/>
      <c r="G2885" s="205"/>
      <c r="H2885" s="205"/>
    </row>
    <row r="2886" spans="1:8" ht="20.100000000000001" customHeight="1" x14ac:dyDescent="0.2">
      <c r="A2886" s="241"/>
      <c r="B2886" s="227"/>
      <c r="C2886" s="216"/>
      <c r="D2886" s="205"/>
      <c r="E2886" s="205"/>
      <c r="F2886" s="205"/>
      <c r="G2886" s="205"/>
      <c r="H2886" s="205"/>
    </row>
    <row r="2887" spans="1:8" ht="20.100000000000001" customHeight="1" x14ac:dyDescent="0.2">
      <c r="A2887" s="241"/>
      <c r="B2887" s="227"/>
      <c r="C2887" s="216"/>
      <c r="D2887" s="205"/>
      <c r="E2887" s="205"/>
      <c r="F2887" s="205"/>
      <c r="G2887" s="205"/>
      <c r="H2887" s="205"/>
    </row>
    <row r="2888" spans="1:8" ht="20.100000000000001" customHeight="1" x14ac:dyDescent="0.2">
      <c r="A2888" s="241"/>
      <c r="B2888" s="227"/>
      <c r="C2888" s="216"/>
      <c r="D2888" s="205"/>
      <c r="E2888" s="205"/>
      <c r="F2888" s="205"/>
      <c r="G2888" s="205"/>
      <c r="H2888" s="205"/>
    </row>
    <row r="2889" spans="1:8" ht="20.100000000000001" customHeight="1" x14ac:dyDescent="0.2">
      <c r="A2889" s="241"/>
      <c r="B2889" s="227"/>
      <c r="C2889" s="216"/>
      <c r="D2889" s="205"/>
      <c r="E2889" s="205"/>
      <c r="F2889" s="205"/>
      <c r="G2889" s="205"/>
      <c r="H2889" s="205"/>
    </row>
    <row r="2890" spans="1:8" ht="20.100000000000001" customHeight="1" x14ac:dyDescent="0.2">
      <c r="A2890" s="241"/>
      <c r="B2890" s="227"/>
      <c r="C2890" s="216"/>
      <c r="D2890" s="205"/>
      <c r="E2890" s="205"/>
      <c r="F2890" s="205"/>
      <c r="G2890" s="205"/>
      <c r="H2890" s="205"/>
    </row>
    <row r="2891" spans="1:8" ht="20.100000000000001" customHeight="1" x14ac:dyDescent="0.2">
      <c r="A2891" s="241"/>
      <c r="B2891" s="227"/>
      <c r="C2891" s="216"/>
      <c r="D2891" s="205"/>
      <c r="E2891" s="205"/>
      <c r="F2891" s="205"/>
      <c r="G2891" s="205"/>
      <c r="H2891" s="205"/>
    </row>
    <row r="2892" spans="1:8" ht="20.100000000000001" customHeight="1" x14ac:dyDescent="0.2">
      <c r="A2892" s="241"/>
      <c r="B2892" s="227"/>
      <c r="C2892" s="216"/>
      <c r="D2892" s="205"/>
      <c r="E2892" s="205"/>
      <c r="F2892" s="205"/>
      <c r="G2892" s="205"/>
      <c r="H2892" s="205"/>
    </row>
    <row r="2893" spans="1:8" ht="20.100000000000001" customHeight="1" x14ac:dyDescent="0.2">
      <c r="A2893" s="241"/>
      <c r="B2893" s="227"/>
      <c r="C2893" s="216"/>
      <c r="D2893" s="205"/>
      <c r="E2893" s="205"/>
      <c r="F2893" s="205"/>
      <c r="G2893" s="205"/>
      <c r="H2893" s="205"/>
    </row>
    <row r="2894" spans="1:8" ht="20.100000000000001" customHeight="1" x14ac:dyDescent="0.2">
      <c r="A2894" s="241"/>
      <c r="B2894" s="227"/>
      <c r="C2894" s="216"/>
      <c r="D2894" s="205"/>
      <c r="E2894" s="205"/>
      <c r="F2894" s="205"/>
      <c r="G2894" s="205"/>
      <c r="H2894" s="205"/>
    </row>
    <row r="2895" spans="1:8" ht="20.100000000000001" customHeight="1" x14ac:dyDescent="0.2">
      <c r="A2895" s="241"/>
      <c r="B2895" s="227"/>
      <c r="C2895" s="216"/>
      <c r="D2895" s="205"/>
      <c r="E2895" s="205"/>
      <c r="F2895" s="205"/>
      <c r="G2895" s="205"/>
      <c r="H2895" s="205"/>
    </row>
    <row r="2896" spans="1:8" ht="20.100000000000001" customHeight="1" x14ac:dyDescent="0.2">
      <c r="A2896" s="241"/>
      <c r="B2896" s="227"/>
      <c r="C2896" s="216"/>
      <c r="D2896" s="205"/>
      <c r="E2896" s="205"/>
      <c r="F2896" s="205"/>
      <c r="G2896" s="205"/>
      <c r="H2896" s="205"/>
    </row>
    <row r="2897" spans="1:8" ht="20.100000000000001" customHeight="1" x14ac:dyDescent="0.2">
      <c r="A2897" s="241"/>
      <c r="B2897" s="227"/>
      <c r="C2897" s="216"/>
      <c r="D2897" s="205"/>
      <c r="E2897" s="205"/>
      <c r="F2897" s="205"/>
      <c r="G2897" s="205"/>
      <c r="H2897" s="205"/>
    </row>
    <row r="2898" spans="1:8" ht="20.100000000000001" customHeight="1" x14ac:dyDescent="0.2">
      <c r="A2898" s="241"/>
      <c r="B2898" s="227"/>
      <c r="C2898" s="216"/>
      <c r="D2898" s="205"/>
      <c r="E2898" s="205"/>
      <c r="F2898" s="205"/>
      <c r="G2898" s="205"/>
      <c r="H2898" s="205"/>
    </row>
    <row r="2899" spans="1:8" ht="20.100000000000001" customHeight="1" x14ac:dyDescent="0.2">
      <c r="A2899" s="241"/>
      <c r="B2899" s="227"/>
      <c r="C2899" s="216"/>
      <c r="D2899" s="205"/>
      <c r="E2899" s="205"/>
      <c r="F2899" s="205"/>
      <c r="G2899" s="205"/>
      <c r="H2899" s="205"/>
    </row>
    <row r="2900" spans="1:8" ht="20.100000000000001" customHeight="1" x14ac:dyDescent="0.2">
      <c r="A2900" s="241"/>
      <c r="B2900" s="227"/>
      <c r="C2900" s="216"/>
      <c r="D2900" s="205"/>
      <c r="E2900" s="205"/>
      <c r="F2900" s="205"/>
      <c r="G2900" s="205"/>
      <c r="H2900" s="205"/>
    </row>
    <row r="2901" spans="1:8" ht="20.100000000000001" customHeight="1" x14ac:dyDescent="0.2">
      <c r="A2901" s="241"/>
      <c r="B2901" s="227"/>
      <c r="C2901" s="216"/>
      <c r="D2901" s="205"/>
      <c r="E2901" s="205"/>
      <c r="F2901" s="205"/>
      <c r="G2901" s="205"/>
      <c r="H2901" s="205"/>
    </row>
    <row r="2902" spans="1:8" ht="20.100000000000001" customHeight="1" x14ac:dyDescent="0.2">
      <c r="A2902" s="241"/>
      <c r="B2902" s="227"/>
      <c r="C2902" s="216"/>
      <c r="D2902" s="205"/>
      <c r="E2902" s="205"/>
      <c r="F2902" s="205"/>
      <c r="G2902" s="205"/>
      <c r="H2902" s="205"/>
    </row>
    <row r="2903" spans="1:8" ht="20.100000000000001" customHeight="1" x14ac:dyDescent="0.2">
      <c r="A2903" s="241"/>
      <c r="B2903" s="227"/>
      <c r="C2903" s="216"/>
      <c r="D2903" s="205"/>
      <c r="E2903" s="205"/>
      <c r="F2903" s="205"/>
      <c r="G2903" s="205"/>
      <c r="H2903" s="205"/>
    </row>
    <row r="2904" spans="1:8" ht="20.100000000000001" customHeight="1" x14ac:dyDescent="0.2">
      <c r="A2904" s="241"/>
      <c r="B2904" s="227"/>
      <c r="C2904" s="216"/>
      <c r="D2904" s="205"/>
      <c r="E2904" s="205"/>
      <c r="F2904" s="205"/>
      <c r="G2904" s="205"/>
      <c r="H2904" s="205"/>
    </row>
    <row r="2905" spans="1:8" ht="20.100000000000001" customHeight="1" x14ac:dyDescent="0.2">
      <c r="A2905" s="241"/>
      <c r="B2905" s="227"/>
      <c r="C2905" s="216"/>
      <c r="D2905" s="205"/>
      <c r="E2905" s="205"/>
      <c r="F2905" s="205"/>
      <c r="G2905" s="205"/>
      <c r="H2905" s="205"/>
    </row>
    <row r="2906" spans="1:8" ht="20.100000000000001" customHeight="1" x14ac:dyDescent="0.2">
      <c r="A2906" s="241"/>
      <c r="B2906" s="227"/>
      <c r="C2906" s="216"/>
      <c r="D2906" s="205"/>
      <c r="E2906" s="205"/>
      <c r="F2906" s="205"/>
      <c r="G2906" s="205"/>
      <c r="H2906" s="205"/>
    </row>
    <row r="2907" spans="1:8" ht="20.100000000000001" customHeight="1" x14ac:dyDescent="0.2">
      <c r="A2907" s="241"/>
      <c r="B2907" s="227"/>
      <c r="C2907" s="216"/>
      <c r="D2907" s="205"/>
      <c r="E2907" s="205"/>
      <c r="F2907" s="205"/>
      <c r="G2907" s="205"/>
      <c r="H2907" s="205"/>
    </row>
    <row r="2908" spans="1:8" ht="20.100000000000001" customHeight="1" x14ac:dyDescent="0.2">
      <c r="A2908" s="241"/>
      <c r="B2908" s="227"/>
      <c r="C2908" s="216"/>
      <c r="D2908" s="205"/>
      <c r="E2908" s="205"/>
      <c r="F2908" s="205"/>
      <c r="G2908" s="205"/>
      <c r="H2908" s="205"/>
    </row>
    <row r="2909" spans="1:8" ht="20.100000000000001" customHeight="1" x14ac:dyDescent="0.2">
      <c r="A2909" s="241"/>
      <c r="B2909" s="227"/>
      <c r="C2909" s="216"/>
      <c r="D2909" s="205"/>
      <c r="E2909" s="205"/>
      <c r="F2909" s="205"/>
      <c r="G2909" s="205"/>
      <c r="H2909" s="205"/>
    </row>
    <row r="2910" spans="1:8" ht="20.100000000000001" customHeight="1" x14ac:dyDescent="0.2">
      <c r="A2910" s="241"/>
      <c r="B2910" s="227"/>
      <c r="C2910" s="216"/>
      <c r="D2910" s="205"/>
      <c r="E2910" s="205"/>
      <c r="F2910" s="205"/>
      <c r="G2910" s="205"/>
      <c r="H2910" s="205"/>
    </row>
    <row r="2911" spans="1:8" ht="20.100000000000001" customHeight="1" x14ac:dyDescent="0.2">
      <c r="A2911" s="241"/>
      <c r="B2911" s="227"/>
      <c r="C2911" s="216"/>
      <c r="D2911" s="205"/>
      <c r="E2911" s="205"/>
      <c r="F2911" s="205"/>
      <c r="G2911" s="205"/>
      <c r="H2911" s="205"/>
    </row>
    <row r="2912" spans="1:8" ht="20.100000000000001" customHeight="1" x14ac:dyDescent="0.2">
      <c r="A2912" s="241"/>
      <c r="B2912" s="227"/>
      <c r="C2912" s="216"/>
      <c r="D2912" s="205"/>
      <c r="E2912" s="205"/>
      <c r="F2912" s="205"/>
      <c r="G2912" s="205"/>
      <c r="H2912" s="205"/>
    </row>
    <row r="2913" spans="1:8" ht="20.100000000000001" customHeight="1" x14ac:dyDescent="0.2">
      <c r="A2913" s="241"/>
      <c r="B2913" s="227"/>
      <c r="C2913" s="216"/>
      <c r="D2913" s="205"/>
      <c r="E2913" s="205"/>
      <c r="F2913" s="205"/>
      <c r="G2913" s="205"/>
      <c r="H2913" s="205"/>
    </row>
    <row r="2914" spans="1:8" ht="20.100000000000001" customHeight="1" x14ac:dyDescent="0.2">
      <c r="A2914" s="241"/>
      <c r="B2914" s="227"/>
      <c r="C2914" s="216"/>
      <c r="D2914" s="205"/>
      <c r="E2914" s="205"/>
      <c r="F2914" s="205"/>
      <c r="G2914" s="205"/>
      <c r="H2914" s="205"/>
    </row>
    <row r="2915" spans="1:8" ht="20.100000000000001" customHeight="1" x14ac:dyDescent="0.2">
      <c r="A2915" s="241"/>
      <c r="B2915" s="227"/>
      <c r="C2915" s="216"/>
      <c r="D2915" s="205"/>
      <c r="E2915" s="205"/>
      <c r="F2915" s="205"/>
      <c r="G2915" s="205"/>
      <c r="H2915" s="205"/>
    </row>
    <row r="2916" spans="1:8" ht="20.100000000000001" customHeight="1" x14ac:dyDescent="0.2">
      <c r="A2916" s="241"/>
      <c r="B2916" s="227"/>
      <c r="C2916" s="216"/>
      <c r="D2916" s="205"/>
      <c r="E2916" s="205"/>
      <c r="F2916" s="205"/>
      <c r="G2916" s="205"/>
      <c r="H2916" s="205"/>
    </row>
    <row r="2917" spans="1:8" ht="20.100000000000001" customHeight="1" x14ac:dyDescent="0.2">
      <c r="A2917" s="241"/>
      <c r="B2917" s="227"/>
      <c r="C2917" s="216"/>
      <c r="D2917" s="205"/>
      <c r="E2917" s="205"/>
      <c r="F2917" s="205"/>
      <c r="G2917" s="205"/>
      <c r="H2917" s="205"/>
    </row>
    <row r="2918" spans="1:8" ht="20.100000000000001" customHeight="1" x14ac:dyDescent="0.2">
      <c r="A2918" s="241"/>
      <c r="B2918" s="227"/>
      <c r="C2918" s="216"/>
      <c r="D2918" s="205"/>
      <c r="E2918" s="205"/>
      <c r="F2918" s="205"/>
      <c r="G2918" s="205"/>
      <c r="H2918" s="205"/>
    </row>
    <row r="2919" spans="1:8" ht="20.100000000000001" customHeight="1" x14ac:dyDescent="0.2">
      <c r="A2919" s="241"/>
      <c r="B2919" s="227"/>
      <c r="C2919" s="216"/>
      <c r="D2919" s="205"/>
      <c r="E2919" s="205"/>
      <c r="F2919" s="205"/>
      <c r="G2919" s="205"/>
      <c r="H2919" s="205"/>
    </row>
    <row r="2920" spans="1:8" ht="20.100000000000001" customHeight="1" x14ac:dyDescent="0.2">
      <c r="A2920" s="241"/>
      <c r="B2920" s="227"/>
      <c r="C2920" s="216"/>
      <c r="D2920" s="205"/>
      <c r="E2920" s="205"/>
      <c r="F2920" s="205"/>
      <c r="G2920" s="205"/>
      <c r="H2920" s="205"/>
    </row>
    <row r="2921" spans="1:8" ht="20.100000000000001" customHeight="1" x14ac:dyDescent="0.2">
      <c r="A2921" s="241"/>
      <c r="B2921" s="227"/>
      <c r="C2921" s="216"/>
      <c r="D2921" s="205"/>
      <c r="E2921" s="205"/>
      <c r="F2921" s="205"/>
      <c r="G2921" s="205"/>
      <c r="H2921" s="205"/>
    </row>
    <row r="2922" spans="1:8" ht="20.100000000000001" customHeight="1" x14ac:dyDescent="0.2">
      <c r="A2922" s="241"/>
      <c r="B2922" s="227"/>
      <c r="C2922" s="216"/>
      <c r="D2922" s="205"/>
      <c r="E2922" s="205"/>
      <c r="F2922" s="205"/>
      <c r="G2922" s="205"/>
      <c r="H2922" s="205"/>
    </row>
    <row r="2923" spans="1:8" ht="20.100000000000001" customHeight="1" x14ac:dyDescent="0.2">
      <c r="A2923" s="241"/>
      <c r="B2923" s="227"/>
      <c r="C2923" s="216"/>
      <c r="D2923" s="205"/>
      <c r="E2923" s="205"/>
      <c r="F2923" s="205"/>
      <c r="G2923" s="205"/>
      <c r="H2923" s="205"/>
    </row>
    <row r="2924" spans="1:8" ht="20.100000000000001" customHeight="1" x14ac:dyDescent="0.2">
      <c r="A2924" s="241"/>
      <c r="B2924" s="227"/>
      <c r="C2924" s="216"/>
      <c r="D2924" s="205"/>
      <c r="E2924" s="205"/>
      <c r="F2924" s="205"/>
      <c r="G2924" s="205"/>
      <c r="H2924" s="205"/>
    </row>
    <row r="2925" spans="1:8" ht="20.100000000000001" customHeight="1" x14ac:dyDescent="0.2">
      <c r="A2925" s="241"/>
      <c r="B2925" s="227"/>
      <c r="C2925" s="216"/>
      <c r="D2925" s="205"/>
      <c r="E2925" s="205"/>
      <c r="F2925" s="205"/>
      <c r="G2925" s="205"/>
      <c r="H2925" s="205"/>
    </row>
    <row r="2926" spans="1:8" ht="20.100000000000001" customHeight="1" x14ac:dyDescent="0.2">
      <c r="A2926" s="241"/>
      <c r="B2926" s="227"/>
      <c r="C2926" s="216"/>
      <c r="D2926" s="205"/>
      <c r="E2926" s="205"/>
      <c r="F2926" s="205"/>
      <c r="G2926" s="205"/>
      <c r="H2926" s="205"/>
    </row>
    <row r="2927" spans="1:8" ht="20.100000000000001" customHeight="1" x14ac:dyDescent="0.2">
      <c r="A2927" s="241"/>
      <c r="B2927" s="227"/>
      <c r="C2927" s="216"/>
      <c r="D2927" s="205"/>
      <c r="E2927" s="205"/>
      <c r="F2927" s="205"/>
      <c r="G2927" s="205"/>
      <c r="H2927" s="205"/>
    </row>
    <row r="2928" spans="1:8" ht="20.100000000000001" customHeight="1" x14ac:dyDescent="0.2">
      <c r="A2928" s="241"/>
      <c r="B2928" s="227"/>
      <c r="C2928" s="216"/>
      <c r="D2928" s="205"/>
      <c r="E2928" s="205"/>
      <c r="F2928" s="205"/>
      <c r="G2928" s="205"/>
      <c r="H2928" s="205"/>
    </row>
    <row r="2929" spans="1:8" ht="20.100000000000001" customHeight="1" x14ac:dyDescent="0.2">
      <c r="A2929" s="241"/>
      <c r="B2929" s="227"/>
      <c r="C2929" s="216"/>
      <c r="D2929" s="205"/>
      <c r="E2929" s="205"/>
      <c r="F2929" s="205"/>
      <c r="G2929" s="205"/>
      <c r="H2929" s="205"/>
    </row>
    <row r="2930" spans="1:8" ht="20.100000000000001" customHeight="1" x14ac:dyDescent="0.2">
      <c r="A2930" s="241"/>
      <c r="B2930" s="227"/>
      <c r="C2930" s="216"/>
      <c r="D2930" s="205"/>
      <c r="E2930" s="205"/>
      <c r="F2930" s="205"/>
      <c r="G2930" s="205"/>
      <c r="H2930" s="205"/>
    </row>
    <row r="2931" spans="1:8" ht="20.100000000000001" customHeight="1" x14ac:dyDescent="0.2">
      <c r="A2931" s="241"/>
      <c r="B2931" s="227"/>
      <c r="C2931" s="216"/>
      <c r="D2931" s="205"/>
      <c r="E2931" s="205"/>
      <c r="F2931" s="205"/>
      <c r="G2931" s="205"/>
      <c r="H2931" s="205"/>
    </row>
    <row r="2932" spans="1:8" ht="20.100000000000001" customHeight="1" x14ac:dyDescent="0.2">
      <c r="A2932" s="241"/>
      <c r="B2932" s="227"/>
      <c r="C2932" s="216"/>
      <c r="D2932" s="205"/>
      <c r="E2932" s="205"/>
      <c r="F2932" s="205"/>
      <c r="G2932" s="205"/>
      <c r="H2932" s="205"/>
    </row>
    <row r="2933" spans="1:8" ht="20.100000000000001" customHeight="1" x14ac:dyDescent="0.2">
      <c r="A2933" s="241"/>
      <c r="B2933" s="227"/>
      <c r="C2933" s="216"/>
      <c r="D2933" s="205"/>
      <c r="E2933" s="205"/>
      <c r="F2933" s="205"/>
      <c r="G2933" s="205"/>
      <c r="H2933" s="205"/>
    </row>
    <row r="2934" spans="1:8" ht="20.100000000000001" customHeight="1" x14ac:dyDescent="0.2">
      <c r="A2934" s="241"/>
      <c r="B2934" s="227"/>
      <c r="C2934" s="216"/>
      <c r="D2934" s="205"/>
      <c r="E2934" s="205"/>
      <c r="F2934" s="205"/>
      <c r="G2934" s="205"/>
      <c r="H2934" s="205"/>
    </row>
    <row r="2935" spans="1:8" ht="20.100000000000001" customHeight="1" x14ac:dyDescent="0.2">
      <c r="A2935" s="241"/>
      <c r="B2935" s="227"/>
      <c r="C2935" s="216"/>
      <c r="D2935" s="205"/>
      <c r="E2935" s="205"/>
      <c r="F2935" s="205"/>
      <c r="G2935" s="205"/>
      <c r="H2935" s="205"/>
    </row>
    <row r="2936" spans="1:8" ht="20.100000000000001" customHeight="1" x14ac:dyDescent="0.2">
      <c r="A2936" s="241"/>
      <c r="B2936" s="227"/>
      <c r="C2936" s="216"/>
      <c r="D2936" s="205"/>
      <c r="E2936" s="205"/>
      <c r="F2936" s="205"/>
      <c r="G2936" s="205"/>
      <c r="H2936" s="205"/>
    </row>
    <row r="2937" spans="1:8" ht="20.100000000000001" customHeight="1" x14ac:dyDescent="0.2">
      <c r="A2937" s="241"/>
      <c r="B2937" s="227"/>
      <c r="C2937" s="216"/>
      <c r="D2937" s="205"/>
      <c r="E2937" s="205"/>
      <c r="F2937" s="205"/>
      <c r="G2937" s="205"/>
      <c r="H2937" s="205"/>
    </row>
    <row r="2938" spans="1:8" ht="20.100000000000001" customHeight="1" x14ac:dyDescent="0.2">
      <c r="A2938" s="241"/>
      <c r="B2938" s="227"/>
      <c r="C2938" s="216"/>
      <c r="D2938" s="205"/>
      <c r="E2938" s="205"/>
      <c r="F2938" s="205"/>
      <c r="G2938" s="205"/>
      <c r="H2938" s="205"/>
    </row>
    <row r="2939" spans="1:8" ht="20.100000000000001" customHeight="1" x14ac:dyDescent="0.2">
      <c r="A2939" s="241"/>
      <c r="B2939" s="227"/>
      <c r="C2939" s="216"/>
      <c r="D2939" s="205"/>
      <c r="E2939" s="205"/>
      <c r="F2939" s="205"/>
      <c r="G2939" s="205"/>
      <c r="H2939" s="205"/>
    </row>
    <row r="2940" spans="1:8" ht="20.100000000000001" customHeight="1" x14ac:dyDescent="0.2">
      <c r="A2940" s="241"/>
      <c r="B2940" s="227"/>
      <c r="C2940" s="216"/>
      <c r="D2940" s="205"/>
      <c r="E2940" s="205"/>
      <c r="F2940" s="205"/>
      <c r="G2940" s="205"/>
      <c r="H2940" s="205"/>
    </row>
    <row r="2941" spans="1:8" ht="20.100000000000001" customHeight="1" x14ac:dyDescent="0.2">
      <c r="A2941" s="241"/>
      <c r="B2941" s="227"/>
      <c r="C2941" s="216"/>
      <c r="D2941" s="205"/>
      <c r="E2941" s="205"/>
      <c r="F2941" s="205"/>
      <c r="G2941" s="205"/>
      <c r="H2941" s="205"/>
    </row>
    <row r="2942" spans="1:8" ht="20.100000000000001" customHeight="1" x14ac:dyDescent="0.2">
      <c r="A2942" s="241"/>
      <c r="B2942" s="227"/>
      <c r="C2942" s="216"/>
      <c r="D2942" s="205"/>
      <c r="E2942" s="205"/>
      <c r="F2942" s="205"/>
      <c r="G2942" s="205"/>
      <c r="H2942" s="205"/>
    </row>
    <row r="2943" spans="1:8" ht="20.100000000000001" customHeight="1" x14ac:dyDescent="0.2">
      <c r="A2943" s="241"/>
      <c r="B2943" s="227"/>
      <c r="C2943" s="216"/>
      <c r="D2943" s="205"/>
      <c r="E2943" s="205"/>
      <c r="F2943" s="205"/>
      <c r="G2943" s="205"/>
      <c r="H2943" s="205"/>
    </row>
    <row r="2944" spans="1:8" ht="20.100000000000001" customHeight="1" x14ac:dyDescent="0.2">
      <c r="A2944" s="241"/>
      <c r="B2944" s="227"/>
      <c r="C2944" s="216"/>
      <c r="D2944" s="205"/>
      <c r="E2944" s="205"/>
      <c r="F2944" s="205"/>
      <c r="G2944" s="205"/>
      <c r="H2944" s="205"/>
    </row>
    <row r="2945" spans="1:8" ht="20.100000000000001" customHeight="1" x14ac:dyDescent="0.2">
      <c r="A2945" s="241"/>
      <c r="B2945" s="227"/>
      <c r="C2945" s="216"/>
      <c r="D2945" s="205"/>
      <c r="E2945" s="205"/>
      <c r="F2945" s="205"/>
      <c r="G2945" s="205"/>
      <c r="H2945" s="205"/>
    </row>
    <row r="2946" spans="1:8" ht="20.100000000000001" customHeight="1" x14ac:dyDescent="0.2">
      <c r="A2946" s="241"/>
      <c r="B2946" s="227"/>
      <c r="C2946" s="216"/>
      <c r="D2946" s="205"/>
      <c r="E2946" s="205"/>
      <c r="F2946" s="205"/>
      <c r="G2946" s="205"/>
      <c r="H2946" s="205"/>
    </row>
    <row r="2947" spans="1:8" ht="20.100000000000001" customHeight="1" x14ac:dyDescent="0.2">
      <c r="A2947" s="241"/>
      <c r="B2947" s="227"/>
      <c r="C2947" s="216"/>
      <c r="D2947" s="205"/>
      <c r="E2947" s="205"/>
      <c r="F2947" s="205"/>
      <c r="G2947" s="205"/>
      <c r="H2947" s="205"/>
    </row>
    <row r="2948" spans="1:8" ht="20.100000000000001" customHeight="1" x14ac:dyDescent="0.2">
      <c r="A2948" s="241"/>
      <c r="B2948" s="227"/>
      <c r="C2948" s="216"/>
      <c r="D2948" s="205"/>
      <c r="E2948" s="205"/>
      <c r="F2948" s="205"/>
      <c r="G2948" s="205"/>
      <c r="H2948" s="205"/>
    </row>
    <row r="2949" spans="1:8" ht="20.100000000000001" customHeight="1" x14ac:dyDescent="0.2">
      <c r="A2949" s="241"/>
      <c r="B2949" s="227"/>
      <c r="C2949" s="216"/>
      <c r="D2949" s="205"/>
      <c r="E2949" s="205"/>
      <c r="F2949" s="205"/>
      <c r="G2949" s="205"/>
      <c r="H2949" s="205"/>
    </row>
    <row r="2950" spans="1:8" ht="20.100000000000001" customHeight="1" x14ac:dyDescent="0.2">
      <c r="A2950" s="241"/>
      <c r="B2950" s="227"/>
      <c r="C2950" s="216"/>
      <c r="D2950" s="205"/>
      <c r="E2950" s="205"/>
      <c r="F2950" s="205"/>
      <c r="G2950" s="205"/>
      <c r="H2950" s="205"/>
    </row>
    <row r="2951" spans="1:8" ht="20.100000000000001" customHeight="1" x14ac:dyDescent="0.2">
      <c r="A2951" s="241"/>
      <c r="B2951" s="227"/>
      <c r="C2951" s="216"/>
      <c r="D2951" s="205"/>
      <c r="E2951" s="205"/>
      <c r="F2951" s="205"/>
      <c r="G2951" s="205"/>
      <c r="H2951" s="205"/>
    </row>
    <row r="2952" spans="1:8" ht="20.100000000000001" customHeight="1" x14ac:dyDescent="0.2">
      <c r="A2952" s="241"/>
      <c r="B2952" s="227"/>
      <c r="C2952" s="216"/>
      <c r="D2952" s="205"/>
      <c r="E2952" s="205"/>
      <c r="F2952" s="205"/>
      <c r="G2952" s="205"/>
      <c r="H2952" s="205"/>
    </row>
    <row r="2953" spans="1:8" ht="20.100000000000001" customHeight="1" x14ac:dyDescent="0.2">
      <c r="A2953" s="241"/>
      <c r="B2953" s="227"/>
      <c r="C2953" s="216"/>
      <c r="D2953" s="205"/>
      <c r="E2953" s="205"/>
      <c r="F2953" s="205"/>
      <c r="G2953" s="205"/>
      <c r="H2953" s="205"/>
    </row>
    <row r="2954" spans="1:8" ht="20.100000000000001" customHeight="1" x14ac:dyDescent="0.2">
      <c r="A2954" s="241"/>
      <c r="B2954" s="227"/>
      <c r="C2954" s="216"/>
      <c r="D2954" s="205"/>
      <c r="E2954" s="205"/>
      <c r="F2954" s="205"/>
      <c r="G2954" s="205"/>
      <c r="H2954" s="205"/>
    </row>
    <row r="2955" spans="1:8" ht="20.100000000000001" customHeight="1" x14ac:dyDescent="0.2">
      <c r="A2955" s="241"/>
      <c r="B2955" s="227"/>
      <c r="C2955" s="216"/>
      <c r="D2955" s="205"/>
      <c r="E2955" s="205"/>
      <c r="F2955" s="205"/>
      <c r="G2955" s="205"/>
      <c r="H2955" s="205"/>
    </row>
    <row r="2956" spans="1:8" ht="20.100000000000001" customHeight="1" x14ac:dyDescent="0.2">
      <c r="A2956" s="241"/>
      <c r="B2956" s="227"/>
      <c r="C2956" s="216"/>
      <c r="D2956" s="205"/>
      <c r="E2956" s="205"/>
      <c r="F2956" s="205"/>
      <c r="G2956" s="205"/>
      <c r="H2956" s="205"/>
    </row>
    <row r="2957" spans="1:8" ht="20.100000000000001" customHeight="1" x14ac:dyDescent="0.2">
      <c r="A2957" s="241"/>
      <c r="B2957" s="227"/>
      <c r="C2957" s="216"/>
      <c r="D2957" s="205"/>
      <c r="E2957" s="205"/>
      <c r="F2957" s="205"/>
      <c r="G2957" s="205"/>
      <c r="H2957" s="205"/>
    </row>
    <row r="2958" spans="1:8" ht="20.100000000000001" customHeight="1" x14ac:dyDescent="0.2">
      <c r="A2958" s="241"/>
      <c r="B2958" s="227"/>
      <c r="C2958" s="216"/>
      <c r="D2958" s="205"/>
      <c r="E2958" s="205"/>
      <c r="F2958" s="205"/>
      <c r="G2958" s="205"/>
      <c r="H2958" s="205"/>
    </row>
    <row r="2959" spans="1:8" ht="20.100000000000001" customHeight="1" x14ac:dyDescent="0.2">
      <c r="A2959" s="241"/>
      <c r="B2959" s="227"/>
      <c r="C2959" s="216"/>
      <c r="D2959" s="205"/>
      <c r="E2959" s="205"/>
      <c r="F2959" s="205"/>
      <c r="G2959" s="205"/>
      <c r="H2959" s="205"/>
    </row>
    <row r="2960" spans="1:8" ht="20.100000000000001" customHeight="1" x14ac:dyDescent="0.2">
      <c r="A2960" s="241"/>
      <c r="B2960" s="227"/>
      <c r="C2960" s="216"/>
      <c r="D2960" s="205"/>
      <c r="E2960" s="205"/>
      <c r="F2960" s="205"/>
      <c r="G2960" s="205"/>
      <c r="H2960" s="205"/>
    </row>
    <row r="2961" spans="1:8" ht="20.100000000000001" customHeight="1" x14ac:dyDescent="0.2">
      <c r="A2961" s="241"/>
      <c r="B2961" s="227"/>
      <c r="C2961" s="216"/>
      <c r="D2961" s="205"/>
      <c r="E2961" s="205"/>
      <c r="F2961" s="205"/>
      <c r="G2961" s="205"/>
      <c r="H2961" s="205"/>
    </row>
    <row r="2962" spans="1:8" ht="20.100000000000001" customHeight="1" x14ac:dyDescent="0.2">
      <c r="A2962" s="241"/>
      <c r="B2962" s="227"/>
      <c r="C2962" s="216"/>
      <c r="D2962" s="205"/>
      <c r="E2962" s="205"/>
      <c r="F2962" s="205"/>
      <c r="G2962" s="205"/>
      <c r="H2962" s="205"/>
    </row>
    <row r="2963" spans="1:8" ht="20.100000000000001" customHeight="1" x14ac:dyDescent="0.2">
      <c r="A2963" s="241"/>
      <c r="B2963" s="227"/>
      <c r="C2963" s="216"/>
      <c r="D2963" s="205"/>
      <c r="E2963" s="205"/>
      <c r="F2963" s="205"/>
      <c r="G2963" s="205"/>
      <c r="H2963" s="205"/>
    </row>
    <row r="2964" spans="1:8" ht="20.100000000000001" customHeight="1" x14ac:dyDescent="0.2">
      <c r="A2964" s="241"/>
      <c r="B2964" s="227"/>
      <c r="C2964" s="216"/>
      <c r="D2964" s="205"/>
      <c r="E2964" s="205"/>
      <c r="F2964" s="205"/>
      <c r="G2964" s="205"/>
      <c r="H2964" s="205"/>
    </row>
    <row r="2965" spans="1:8" ht="20.100000000000001" customHeight="1" x14ac:dyDescent="0.2">
      <c r="A2965" s="241"/>
      <c r="B2965" s="227"/>
      <c r="C2965" s="216"/>
      <c r="D2965" s="205"/>
      <c r="E2965" s="205"/>
      <c r="F2965" s="205"/>
      <c r="G2965" s="205"/>
      <c r="H2965" s="205"/>
    </row>
    <row r="2966" spans="1:8" ht="20.100000000000001" customHeight="1" x14ac:dyDescent="0.2">
      <c r="A2966" s="241"/>
      <c r="B2966" s="227"/>
      <c r="C2966" s="216"/>
      <c r="D2966" s="205"/>
      <c r="E2966" s="205"/>
      <c r="F2966" s="205"/>
      <c r="G2966" s="205"/>
      <c r="H2966" s="205"/>
    </row>
    <row r="2967" spans="1:8" ht="20.100000000000001" customHeight="1" x14ac:dyDescent="0.2">
      <c r="A2967" s="241"/>
      <c r="B2967" s="227"/>
      <c r="C2967" s="216"/>
      <c r="D2967" s="205"/>
      <c r="E2967" s="205"/>
      <c r="F2967" s="205"/>
      <c r="G2967" s="205"/>
      <c r="H2967" s="205"/>
    </row>
    <row r="2968" spans="1:8" ht="20.100000000000001" customHeight="1" x14ac:dyDescent="0.2">
      <c r="A2968" s="241"/>
      <c r="B2968" s="227"/>
      <c r="C2968" s="216"/>
      <c r="D2968" s="205"/>
      <c r="E2968" s="205"/>
      <c r="F2968" s="205"/>
      <c r="G2968" s="205"/>
      <c r="H2968" s="205"/>
    </row>
    <row r="2969" spans="1:8" ht="20.100000000000001" customHeight="1" x14ac:dyDescent="0.2">
      <c r="A2969" s="241"/>
      <c r="B2969" s="227"/>
      <c r="C2969" s="216"/>
      <c r="D2969" s="205"/>
      <c r="E2969" s="205"/>
      <c r="F2969" s="205"/>
      <c r="G2969" s="205"/>
      <c r="H2969" s="205"/>
    </row>
    <row r="2970" spans="1:8" ht="20.100000000000001" customHeight="1" x14ac:dyDescent="0.2">
      <c r="A2970" s="241"/>
      <c r="B2970" s="227"/>
      <c r="C2970" s="216"/>
      <c r="D2970" s="205"/>
      <c r="E2970" s="205"/>
      <c r="F2970" s="205"/>
      <c r="G2970" s="205"/>
      <c r="H2970" s="205"/>
    </row>
    <row r="2971" spans="1:8" ht="20.100000000000001" customHeight="1" x14ac:dyDescent="0.2">
      <c r="A2971" s="241"/>
      <c r="B2971" s="227"/>
      <c r="C2971" s="216"/>
      <c r="D2971" s="205"/>
      <c r="E2971" s="205"/>
      <c r="F2971" s="205"/>
      <c r="G2971" s="205"/>
      <c r="H2971" s="205"/>
    </row>
    <row r="2972" spans="1:8" ht="20.100000000000001" customHeight="1" x14ac:dyDescent="0.2">
      <c r="A2972" s="241"/>
      <c r="B2972" s="227"/>
      <c r="C2972" s="216"/>
      <c r="D2972" s="205"/>
      <c r="E2972" s="205"/>
      <c r="F2972" s="205"/>
      <c r="G2972" s="205"/>
      <c r="H2972" s="205"/>
    </row>
    <row r="2973" spans="1:8" ht="20.100000000000001" customHeight="1" x14ac:dyDescent="0.2">
      <c r="A2973" s="241"/>
      <c r="B2973" s="227"/>
      <c r="C2973" s="216"/>
      <c r="D2973" s="205"/>
      <c r="E2973" s="205"/>
      <c r="F2973" s="205"/>
      <c r="G2973" s="205"/>
      <c r="H2973" s="205"/>
    </row>
    <row r="2974" spans="1:8" ht="20.100000000000001" customHeight="1" x14ac:dyDescent="0.2">
      <c r="A2974" s="241"/>
      <c r="B2974" s="227"/>
      <c r="C2974" s="216"/>
      <c r="D2974" s="205"/>
      <c r="E2974" s="205"/>
      <c r="F2974" s="205"/>
      <c r="G2974" s="205"/>
      <c r="H2974" s="205"/>
    </row>
    <row r="2975" spans="1:8" ht="20.100000000000001" customHeight="1" x14ac:dyDescent="0.2">
      <c r="A2975" s="241"/>
      <c r="B2975" s="227"/>
      <c r="C2975" s="216"/>
      <c r="D2975" s="205"/>
      <c r="E2975" s="205"/>
      <c r="F2975" s="205"/>
      <c r="G2975" s="205"/>
      <c r="H2975" s="205"/>
    </row>
    <row r="2976" spans="1:8" ht="20.100000000000001" customHeight="1" x14ac:dyDescent="0.2">
      <c r="A2976" s="241"/>
      <c r="B2976" s="227"/>
      <c r="C2976" s="216"/>
      <c r="D2976" s="205"/>
      <c r="E2976" s="205"/>
      <c r="F2976" s="205"/>
      <c r="G2976" s="205"/>
      <c r="H2976" s="205"/>
    </row>
    <row r="2977" spans="1:8" ht="20.100000000000001" customHeight="1" x14ac:dyDescent="0.2">
      <c r="A2977" s="241"/>
      <c r="B2977" s="227"/>
      <c r="C2977" s="216"/>
      <c r="D2977" s="205"/>
      <c r="E2977" s="205"/>
      <c r="F2977" s="205"/>
      <c r="G2977" s="205"/>
      <c r="H2977" s="205"/>
    </row>
    <row r="2978" spans="1:8" ht="20.100000000000001" customHeight="1" x14ac:dyDescent="0.2">
      <c r="A2978" s="241"/>
      <c r="B2978" s="227"/>
      <c r="C2978" s="216"/>
      <c r="D2978" s="205"/>
      <c r="E2978" s="205"/>
      <c r="F2978" s="205"/>
      <c r="G2978" s="205"/>
      <c r="H2978" s="205"/>
    </row>
    <row r="2979" spans="1:8" ht="20.100000000000001" customHeight="1" x14ac:dyDescent="0.2">
      <c r="A2979" s="241"/>
      <c r="B2979" s="227"/>
      <c r="C2979" s="216"/>
      <c r="D2979" s="205"/>
      <c r="E2979" s="205"/>
      <c r="F2979" s="205"/>
      <c r="G2979" s="205"/>
      <c r="H2979" s="205"/>
    </row>
    <row r="2980" spans="1:8" ht="20.100000000000001" customHeight="1" x14ac:dyDescent="0.2">
      <c r="A2980" s="241"/>
      <c r="B2980" s="227"/>
      <c r="C2980" s="216"/>
      <c r="D2980" s="205"/>
      <c r="E2980" s="205"/>
      <c r="F2980" s="205"/>
      <c r="G2980" s="205"/>
      <c r="H2980" s="205"/>
    </row>
    <row r="2981" spans="1:8" ht="20.100000000000001" customHeight="1" x14ac:dyDescent="0.2">
      <c r="A2981" s="241"/>
      <c r="B2981" s="227"/>
      <c r="C2981" s="216"/>
      <c r="D2981" s="205"/>
      <c r="E2981" s="205"/>
      <c r="F2981" s="205"/>
      <c r="G2981" s="205"/>
      <c r="H2981" s="205"/>
    </row>
    <row r="2982" spans="1:8" ht="20.100000000000001" customHeight="1" x14ac:dyDescent="0.2">
      <c r="A2982" s="241"/>
      <c r="B2982" s="227"/>
      <c r="C2982" s="216"/>
      <c r="D2982" s="205"/>
      <c r="E2982" s="205"/>
      <c r="F2982" s="205"/>
      <c r="G2982" s="205"/>
      <c r="H2982" s="205"/>
    </row>
    <row r="2983" spans="1:8" ht="20.100000000000001" customHeight="1" x14ac:dyDescent="0.2">
      <c r="A2983" s="241"/>
      <c r="B2983" s="227"/>
      <c r="C2983" s="216"/>
      <c r="D2983" s="205"/>
      <c r="E2983" s="205"/>
      <c r="F2983" s="205"/>
      <c r="G2983" s="205"/>
      <c r="H2983" s="205"/>
    </row>
    <row r="2984" spans="1:8" ht="20.100000000000001" customHeight="1" x14ac:dyDescent="0.2">
      <c r="A2984" s="241"/>
      <c r="B2984" s="227"/>
      <c r="C2984" s="216"/>
      <c r="D2984" s="205"/>
      <c r="E2984" s="205"/>
      <c r="F2984" s="205"/>
      <c r="G2984" s="205"/>
      <c r="H2984" s="205"/>
    </row>
    <row r="2985" spans="1:8" ht="20.100000000000001" customHeight="1" x14ac:dyDescent="0.2">
      <c r="A2985" s="241"/>
      <c r="B2985" s="227"/>
      <c r="C2985" s="216"/>
      <c r="D2985" s="205"/>
      <c r="E2985" s="205"/>
      <c r="F2985" s="205"/>
      <c r="G2985" s="205"/>
      <c r="H2985" s="205"/>
    </row>
    <row r="2986" spans="1:8" ht="20.100000000000001" customHeight="1" x14ac:dyDescent="0.2">
      <c r="A2986" s="241"/>
      <c r="B2986" s="227"/>
      <c r="C2986" s="216"/>
      <c r="D2986" s="205"/>
      <c r="E2986" s="205"/>
      <c r="F2986" s="205"/>
      <c r="G2986" s="205"/>
      <c r="H2986" s="205"/>
    </row>
    <row r="2987" spans="1:8" ht="20.100000000000001" customHeight="1" x14ac:dyDescent="0.2">
      <c r="A2987" s="241"/>
      <c r="B2987" s="227"/>
      <c r="C2987" s="216"/>
      <c r="D2987" s="205"/>
      <c r="E2987" s="205"/>
      <c r="F2987" s="205"/>
      <c r="G2987" s="205"/>
      <c r="H2987" s="205"/>
    </row>
    <row r="2988" spans="1:8" ht="20.100000000000001" customHeight="1" x14ac:dyDescent="0.2">
      <c r="A2988" s="241"/>
      <c r="B2988" s="227"/>
      <c r="C2988" s="216"/>
      <c r="D2988" s="205"/>
      <c r="E2988" s="205"/>
      <c r="F2988" s="205"/>
      <c r="G2988" s="205"/>
      <c r="H2988" s="205"/>
    </row>
    <row r="2989" spans="1:8" ht="20.100000000000001" customHeight="1" x14ac:dyDescent="0.2">
      <c r="A2989" s="241"/>
      <c r="B2989" s="227"/>
      <c r="C2989" s="216"/>
      <c r="D2989" s="205"/>
      <c r="E2989" s="205"/>
      <c r="F2989" s="205"/>
      <c r="G2989" s="205"/>
      <c r="H2989" s="205"/>
    </row>
    <row r="2990" spans="1:8" ht="20.100000000000001" customHeight="1" x14ac:dyDescent="0.2">
      <c r="A2990" s="241"/>
      <c r="B2990" s="227"/>
      <c r="C2990" s="216"/>
      <c r="D2990" s="205"/>
      <c r="E2990" s="205"/>
      <c r="F2990" s="205"/>
      <c r="G2990" s="205"/>
      <c r="H2990" s="205"/>
    </row>
    <row r="2991" spans="1:8" ht="20.100000000000001" customHeight="1" x14ac:dyDescent="0.2">
      <c r="A2991" s="241"/>
      <c r="B2991" s="227"/>
      <c r="C2991" s="216"/>
      <c r="D2991" s="205"/>
      <c r="E2991" s="205"/>
      <c r="F2991" s="205"/>
      <c r="G2991" s="205"/>
      <c r="H2991" s="205"/>
    </row>
    <row r="2992" spans="1:8" ht="20.100000000000001" customHeight="1" x14ac:dyDescent="0.2">
      <c r="A2992" s="241"/>
      <c r="B2992" s="227"/>
      <c r="C2992" s="216"/>
      <c r="D2992" s="205"/>
      <c r="E2992" s="205"/>
      <c r="F2992" s="205"/>
      <c r="G2992" s="205"/>
      <c r="H2992" s="205"/>
    </row>
    <row r="2993" spans="1:8" ht="20.100000000000001" customHeight="1" x14ac:dyDescent="0.2">
      <c r="A2993" s="241"/>
      <c r="B2993" s="227"/>
      <c r="C2993" s="216"/>
      <c r="D2993" s="205"/>
      <c r="E2993" s="205"/>
      <c r="F2993" s="205"/>
      <c r="G2993" s="205"/>
      <c r="H2993" s="205"/>
    </row>
    <row r="2994" spans="1:8" ht="20.100000000000001" customHeight="1" x14ac:dyDescent="0.2">
      <c r="A2994" s="241"/>
      <c r="B2994" s="227"/>
      <c r="C2994" s="216"/>
      <c r="D2994" s="205"/>
      <c r="E2994" s="205"/>
      <c r="F2994" s="205"/>
      <c r="G2994" s="205"/>
      <c r="H2994" s="205"/>
    </row>
    <row r="2995" spans="1:8" ht="20.100000000000001" customHeight="1" x14ac:dyDescent="0.2">
      <c r="A2995" s="241"/>
      <c r="B2995" s="227"/>
      <c r="C2995" s="216"/>
      <c r="D2995" s="205"/>
      <c r="E2995" s="205"/>
      <c r="F2995" s="205"/>
      <c r="G2995" s="205"/>
      <c r="H2995" s="205"/>
    </row>
    <row r="2996" spans="1:8" ht="20.100000000000001" customHeight="1" x14ac:dyDescent="0.2">
      <c r="A2996" s="241"/>
      <c r="B2996" s="227"/>
      <c r="C2996" s="216"/>
      <c r="D2996" s="205"/>
      <c r="E2996" s="205"/>
      <c r="F2996" s="205"/>
      <c r="G2996" s="205"/>
      <c r="H2996" s="205"/>
    </row>
    <row r="2997" spans="1:8" ht="20.100000000000001" customHeight="1" x14ac:dyDescent="0.2">
      <c r="A2997" s="241"/>
      <c r="B2997" s="227"/>
      <c r="C2997" s="216"/>
      <c r="D2997" s="205"/>
      <c r="E2997" s="205"/>
      <c r="F2997" s="205"/>
      <c r="G2997" s="205"/>
      <c r="H2997" s="205"/>
    </row>
    <row r="2998" spans="1:8" ht="20.100000000000001" customHeight="1" x14ac:dyDescent="0.2">
      <c r="A2998" s="241"/>
      <c r="B2998" s="227"/>
      <c r="C2998" s="216"/>
      <c r="D2998" s="205"/>
      <c r="E2998" s="205"/>
      <c r="F2998" s="205"/>
      <c r="G2998" s="205"/>
      <c r="H2998" s="205"/>
    </row>
    <row r="2999" spans="1:8" ht="20.100000000000001" customHeight="1" x14ac:dyDescent="0.2">
      <c r="A2999" s="241"/>
      <c r="B2999" s="227"/>
      <c r="C2999" s="216"/>
      <c r="D2999" s="205"/>
      <c r="E2999" s="205"/>
      <c r="F2999" s="205"/>
      <c r="G2999" s="205"/>
      <c r="H2999" s="205"/>
    </row>
    <row r="3000" spans="1:8" ht="20.100000000000001" customHeight="1" x14ac:dyDescent="0.2">
      <c r="A3000" s="241"/>
      <c r="B3000" s="227"/>
      <c r="C3000" s="216"/>
      <c r="D3000" s="205"/>
      <c r="E3000" s="205"/>
      <c r="F3000" s="205"/>
      <c r="G3000" s="205"/>
      <c r="H3000" s="205"/>
    </row>
    <row r="3001" spans="1:8" ht="20.100000000000001" customHeight="1" x14ac:dyDescent="0.2">
      <c r="A3001" s="241"/>
      <c r="B3001" s="227"/>
      <c r="C3001" s="216"/>
      <c r="D3001" s="205"/>
      <c r="E3001" s="205"/>
      <c r="F3001" s="205"/>
      <c r="G3001" s="205"/>
      <c r="H3001" s="205"/>
    </row>
    <row r="3002" spans="1:8" ht="20.100000000000001" customHeight="1" x14ac:dyDescent="0.2">
      <c r="A3002" s="241"/>
      <c r="B3002" s="227"/>
      <c r="C3002" s="216"/>
      <c r="D3002" s="205"/>
      <c r="E3002" s="205"/>
      <c r="F3002" s="205"/>
      <c r="G3002" s="205"/>
      <c r="H3002" s="205"/>
    </row>
    <row r="3003" spans="1:8" ht="20.100000000000001" customHeight="1" x14ac:dyDescent="0.2">
      <c r="A3003" s="241"/>
      <c r="B3003" s="227"/>
      <c r="C3003" s="216"/>
      <c r="D3003" s="205"/>
      <c r="E3003" s="205"/>
      <c r="F3003" s="205"/>
      <c r="G3003" s="205"/>
      <c r="H3003" s="205"/>
    </row>
    <row r="3004" spans="1:8" ht="20.100000000000001" customHeight="1" x14ac:dyDescent="0.2">
      <c r="A3004" s="241"/>
      <c r="B3004" s="227"/>
      <c r="C3004" s="216"/>
      <c r="D3004" s="205"/>
      <c r="E3004" s="205"/>
      <c r="F3004" s="205"/>
      <c r="G3004" s="205"/>
      <c r="H3004" s="205"/>
    </row>
    <row r="3005" spans="1:8" ht="20.100000000000001" customHeight="1" x14ac:dyDescent="0.2">
      <c r="A3005" s="241"/>
      <c r="B3005" s="227"/>
      <c r="C3005" s="216"/>
      <c r="D3005" s="205"/>
      <c r="E3005" s="205"/>
      <c r="F3005" s="205"/>
      <c r="G3005" s="205"/>
      <c r="H3005" s="205"/>
    </row>
    <row r="3006" spans="1:8" ht="20.100000000000001" customHeight="1" x14ac:dyDescent="0.2">
      <c r="A3006" s="241"/>
      <c r="B3006" s="227"/>
      <c r="C3006" s="216"/>
      <c r="D3006" s="205"/>
      <c r="E3006" s="205"/>
      <c r="F3006" s="205"/>
      <c r="G3006" s="205"/>
      <c r="H3006" s="205"/>
    </row>
    <row r="3007" spans="1:8" ht="20.100000000000001" customHeight="1" x14ac:dyDescent="0.2">
      <c r="A3007" s="241"/>
      <c r="B3007" s="227"/>
      <c r="C3007" s="216"/>
      <c r="D3007" s="205"/>
      <c r="E3007" s="205"/>
      <c r="F3007" s="205"/>
      <c r="G3007" s="205"/>
      <c r="H3007" s="205"/>
    </row>
    <row r="3008" spans="1:8" ht="20.100000000000001" customHeight="1" x14ac:dyDescent="0.2">
      <c r="A3008" s="241"/>
      <c r="B3008" s="227"/>
      <c r="C3008" s="216"/>
      <c r="D3008" s="205"/>
      <c r="E3008" s="205"/>
      <c r="F3008" s="205"/>
      <c r="G3008" s="205"/>
      <c r="H3008" s="205"/>
    </row>
    <row r="3009" spans="1:8" ht="20.100000000000001" customHeight="1" x14ac:dyDescent="0.2">
      <c r="A3009" s="241"/>
      <c r="B3009" s="227"/>
      <c r="C3009" s="216"/>
      <c r="D3009" s="205"/>
      <c r="E3009" s="205"/>
      <c r="F3009" s="205"/>
      <c r="G3009" s="205"/>
      <c r="H3009" s="205"/>
    </row>
    <row r="3010" spans="1:8" ht="20.100000000000001" customHeight="1" x14ac:dyDescent="0.2">
      <c r="A3010" s="241"/>
      <c r="B3010" s="227"/>
      <c r="C3010" s="216"/>
      <c r="D3010" s="205"/>
      <c r="E3010" s="205"/>
      <c r="F3010" s="205"/>
      <c r="G3010" s="205"/>
      <c r="H3010" s="205"/>
    </row>
    <row r="3011" spans="1:8" ht="20.100000000000001" customHeight="1" x14ac:dyDescent="0.2">
      <c r="A3011" s="241"/>
      <c r="B3011" s="227"/>
      <c r="C3011" s="216"/>
      <c r="D3011" s="205"/>
      <c r="E3011" s="205"/>
      <c r="F3011" s="205"/>
      <c r="G3011" s="205"/>
      <c r="H3011" s="205"/>
    </row>
    <row r="3012" spans="1:8" ht="20.100000000000001" customHeight="1" x14ac:dyDescent="0.2">
      <c r="A3012" s="241"/>
      <c r="B3012" s="227"/>
      <c r="C3012" s="216"/>
      <c r="D3012" s="205"/>
      <c r="E3012" s="205"/>
      <c r="F3012" s="205"/>
      <c r="G3012" s="205"/>
      <c r="H3012" s="205"/>
    </row>
    <row r="3013" spans="1:8" ht="20.100000000000001" customHeight="1" x14ac:dyDescent="0.2">
      <c r="A3013" s="241"/>
      <c r="B3013" s="227"/>
      <c r="C3013" s="216"/>
      <c r="D3013" s="205"/>
      <c r="E3013" s="205"/>
      <c r="F3013" s="205"/>
      <c r="G3013" s="205"/>
      <c r="H3013" s="205"/>
    </row>
    <row r="3014" spans="1:8" ht="20.100000000000001" customHeight="1" x14ac:dyDescent="0.2">
      <c r="A3014" s="241"/>
      <c r="B3014" s="227"/>
      <c r="C3014" s="216"/>
      <c r="D3014" s="205"/>
      <c r="E3014" s="205"/>
      <c r="F3014" s="205"/>
      <c r="G3014" s="205"/>
      <c r="H3014" s="205"/>
    </row>
    <row r="3015" spans="1:8" ht="20.100000000000001" customHeight="1" x14ac:dyDescent="0.2">
      <c r="A3015" s="241"/>
      <c r="B3015" s="227"/>
      <c r="C3015" s="216"/>
      <c r="D3015" s="205"/>
      <c r="E3015" s="205"/>
      <c r="F3015" s="205"/>
      <c r="G3015" s="205"/>
      <c r="H3015" s="205"/>
    </row>
    <row r="3016" spans="1:8" ht="20.100000000000001" customHeight="1" x14ac:dyDescent="0.2">
      <c r="A3016" s="241"/>
      <c r="B3016" s="227"/>
      <c r="C3016" s="216"/>
      <c r="D3016" s="205"/>
      <c r="E3016" s="205"/>
      <c r="F3016" s="205"/>
      <c r="G3016" s="205"/>
      <c r="H3016" s="205"/>
    </row>
    <row r="3017" spans="1:8" ht="20.100000000000001" customHeight="1" x14ac:dyDescent="0.2">
      <c r="A3017" s="241"/>
      <c r="B3017" s="227"/>
      <c r="C3017" s="216"/>
      <c r="D3017" s="205"/>
      <c r="E3017" s="205"/>
      <c r="F3017" s="205"/>
      <c r="G3017" s="205"/>
      <c r="H3017" s="205"/>
    </row>
    <row r="3018" spans="1:8" ht="20.100000000000001" customHeight="1" x14ac:dyDescent="0.2">
      <c r="A3018" s="241"/>
      <c r="B3018" s="227"/>
      <c r="C3018" s="216"/>
      <c r="D3018" s="205"/>
      <c r="E3018" s="205"/>
      <c r="F3018" s="205"/>
      <c r="G3018" s="205"/>
      <c r="H3018" s="205"/>
    </row>
    <row r="3019" spans="1:8" ht="20.100000000000001" customHeight="1" x14ac:dyDescent="0.2">
      <c r="A3019" s="241"/>
      <c r="B3019" s="227"/>
      <c r="C3019" s="216"/>
      <c r="D3019" s="205"/>
      <c r="E3019" s="205"/>
      <c r="F3019" s="205"/>
      <c r="G3019" s="205"/>
      <c r="H3019" s="205"/>
    </row>
    <row r="3020" spans="1:8" ht="20.100000000000001" customHeight="1" x14ac:dyDescent="0.2">
      <c r="A3020" s="241"/>
      <c r="B3020" s="227"/>
      <c r="C3020" s="216"/>
      <c r="D3020" s="205"/>
      <c r="E3020" s="205"/>
      <c r="F3020" s="205"/>
      <c r="G3020" s="205"/>
      <c r="H3020" s="205"/>
    </row>
    <row r="3021" spans="1:8" ht="20.100000000000001" customHeight="1" x14ac:dyDescent="0.2">
      <c r="A3021" s="241"/>
      <c r="B3021" s="227"/>
      <c r="C3021" s="216"/>
      <c r="D3021" s="205"/>
      <c r="E3021" s="205"/>
      <c r="F3021" s="205"/>
      <c r="G3021" s="205"/>
      <c r="H3021" s="205"/>
    </row>
    <row r="3022" spans="1:8" ht="20.100000000000001" customHeight="1" x14ac:dyDescent="0.2">
      <c r="A3022" s="241"/>
      <c r="B3022" s="227"/>
      <c r="C3022" s="216"/>
      <c r="D3022" s="205"/>
      <c r="E3022" s="205"/>
      <c r="F3022" s="205"/>
      <c r="G3022" s="205"/>
      <c r="H3022" s="205"/>
    </row>
    <row r="3023" spans="1:8" ht="20.100000000000001" customHeight="1" x14ac:dyDescent="0.2">
      <c r="A3023" s="241"/>
      <c r="B3023" s="227"/>
      <c r="C3023" s="216"/>
      <c r="D3023" s="205"/>
      <c r="E3023" s="205"/>
      <c r="F3023" s="205"/>
      <c r="G3023" s="205"/>
      <c r="H3023" s="205"/>
    </row>
    <row r="3024" spans="1:8" ht="20.100000000000001" customHeight="1" x14ac:dyDescent="0.2">
      <c r="A3024" s="241"/>
      <c r="B3024" s="227"/>
      <c r="C3024" s="216"/>
      <c r="D3024" s="205"/>
      <c r="E3024" s="205"/>
      <c r="F3024" s="205"/>
      <c r="G3024" s="205"/>
      <c r="H3024" s="205"/>
    </row>
    <row r="3025" spans="1:8" ht="20.100000000000001" customHeight="1" x14ac:dyDescent="0.2">
      <c r="A3025" s="241"/>
      <c r="B3025" s="227"/>
      <c r="C3025" s="216"/>
      <c r="D3025" s="205"/>
      <c r="E3025" s="205"/>
      <c r="F3025" s="205"/>
      <c r="G3025" s="205"/>
      <c r="H3025" s="205"/>
    </row>
    <row r="3026" spans="1:8" ht="20.100000000000001" customHeight="1" x14ac:dyDescent="0.2">
      <c r="A3026" s="241"/>
      <c r="B3026" s="227"/>
      <c r="C3026" s="216"/>
      <c r="D3026" s="205"/>
      <c r="E3026" s="205"/>
      <c r="F3026" s="205"/>
      <c r="G3026" s="205"/>
      <c r="H3026" s="205"/>
    </row>
    <row r="3027" spans="1:8" ht="20.100000000000001" customHeight="1" x14ac:dyDescent="0.2">
      <c r="A3027" s="241"/>
      <c r="B3027" s="227"/>
      <c r="C3027" s="216"/>
      <c r="D3027" s="205"/>
      <c r="E3027" s="205"/>
      <c r="F3027" s="205"/>
      <c r="G3027" s="205"/>
      <c r="H3027" s="205"/>
    </row>
    <row r="3028" spans="1:8" ht="20.100000000000001" customHeight="1" x14ac:dyDescent="0.2">
      <c r="A3028" s="241"/>
      <c r="B3028" s="227"/>
      <c r="C3028" s="216"/>
      <c r="D3028" s="205"/>
      <c r="E3028" s="205"/>
      <c r="F3028" s="205"/>
      <c r="G3028" s="205"/>
      <c r="H3028" s="205"/>
    </row>
    <row r="3029" spans="1:8" ht="20.100000000000001" customHeight="1" x14ac:dyDescent="0.2">
      <c r="A3029" s="241"/>
      <c r="B3029" s="227"/>
      <c r="C3029" s="216"/>
      <c r="D3029" s="205"/>
      <c r="E3029" s="205"/>
      <c r="F3029" s="205"/>
      <c r="G3029" s="205"/>
      <c r="H3029" s="205"/>
    </row>
    <row r="3030" spans="1:8" ht="20.100000000000001" customHeight="1" x14ac:dyDescent="0.2">
      <c r="A3030" s="241"/>
      <c r="B3030" s="227"/>
      <c r="C3030" s="216"/>
      <c r="D3030" s="205"/>
      <c r="E3030" s="205"/>
      <c r="F3030" s="205"/>
      <c r="G3030" s="205"/>
      <c r="H3030" s="205"/>
    </row>
    <row r="3031" spans="1:8" ht="20.100000000000001" customHeight="1" x14ac:dyDescent="0.2">
      <c r="A3031" s="241"/>
      <c r="B3031" s="227"/>
      <c r="C3031" s="216"/>
      <c r="D3031" s="205"/>
      <c r="E3031" s="205"/>
      <c r="F3031" s="205"/>
      <c r="G3031" s="205"/>
      <c r="H3031" s="205"/>
    </row>
    <row r="3032" spans="1:8" ht="20.100000000000001" customHeight="1" x14ac:dyDescent="0.2">
      <c r="A3032" s="241"/>
      <c r="B3032" s="227"/>
      <c r="C3032" s="216"/>
      <c r="D3032" s="205"/>
      <c r="E3032" s="205"/>
      <c r="F3032" s="205"/>
      <c r="G3032" s="205"/>
      <c r="H3032" s="205"/>
    </row>
    <row r="3033" spans="1:8" ht="20.100000000000001" customHeight="1" x14ac:dyDescent="0.2">
      <c r="A3033" s="241"/>
      <c r="B3033" s="227"/>
      <c r="C3033" s="216"/>
      <c r="D3033" s="205"/>
      <c r="E3033" s="205"/>
      <c r="F3033" s="205"/>
      <c r="G3033" s="205"/>
      <c r="H3033" s="205"/>
    </row>
    <row r="3034" spans="1:8" ht="20.100000000000001" customHeight="1" x14ac:dyDescent="0.2">
      <c r="A3034" s="241"/>
      <c r="B3034" s="227"/>
      <c r="C3034" s="216"/>
      <c r="D3034" s="205"/>
      <c r="E3034" s="205"/>
      <c r="F3034" s="205"/>
      <c r="G3034" s="205"/>
      <c r="H3034" s="205"/>
    </row>
    <row r="3035" spans="1:8" ht="20.100000000000001" customHeight="1" x14ac:dyDescent="0.2">
      <c r="A3035" s="241"/>
      <c r="B3035" s="227"/>
      <c r="C3035" s="216"/>
      <c r="D3035" s="205"/>
      <c r="E3035" s="205"/>
      <c r="F3035" s="205"/>
      <c r="G3035" s="205"/>
      <c r="H3035" s="205"/>
    </row>
    <row r="3036" spans="1:8" ht="20.100000000000001" customHeight="1" x14ac:dyDescent="0.2">
      <c r="A3036" s="241"/>
      <c r="B3036" s="227"/>
      <c r="C3036" s="216"/>
      <c r="D3036" s="205"/>
      <c r="E3036" s="205"/>
      <c r="F3036" s="205"/>
      <c r="G3036" s="205"/>
      <c r="H3036" s="205"/>
    </row>
    <row r="3037" spans="1:8" ht="20.100000000000001" customHeight="1" x14ac:dyDescent="0.2">
      <c r="A3037" s="241"/>
      <c r="B3037" s="227"/>
      <c r="C3037" s="216"/>
      <c r="D3037" s="205"/>
      <c r="E3037" s="205"/>
      <c r="F3037" s="205"/>
      <c r="G3037" s="205"/>
      <c r="H3037" s="205"/>
    </row>
    <row r="3038" spans="1:8" ht="20.100000000000001" customHeight="1" x14ac:dyDescent="0.2">
      <c r="A3038" s="241"/>
      <c r="B3038" s="227"/>
      <c r="C3038" s="216"/>
      <c r="D3038" s="205"/>
      <c r="E3038" s="205"/>
      <c r="F3038" s="205"/>
      <c r="G3038" s="205"/>
      <c r="H3038" s="205"/>
    </row>
    <row r="3039" spans="1:8" ht="20.100000000000001" customHeight="1" x14ac:dyDescent="0.2">
      <c r="A3039" s="241"/>
      <c r="B3039" s="227"/>
      <c r="C3039" s="216"/>
      <c r="D3039" s="205"/>
      <c r="E3039" s="205"/>
      <c r="F3039" s="205"/>
      <c r="G3039" s="205"/>
      <c r="H3039" s="205"/>
    </row>
    <row r="3040" spans="1:8" ht="20.100000000000001" customHeight="1" x14ac:dyDescent="0.2">
      <c r="A3040" s="241"/>
      <c r="B3040" s="227"/>
      <c r="C3040" s="216"/>
      <c r="D3040" s="205"/>
      <c r="E3040" s="205"/>
      <c r="F3040" s="205"/>
      <c r="G3040" s="205"/>
      <c r="H3040" s="205"/>
    </row>
    <row r="3041" spans="1:8" ht="20.100000000000001" customHeight="1" x14ac:dyDescent="0.2">
      <c r="A3041" s="241"/>
      <c r="B3041" s="227"/>
      <c r="C3041" s="216"/>
      <c r="D3041" s="205"/>
      <c r="E3041" s="205"/>
      <c r="F3041" s="205"/>
      <c r="G3041" s="205"/>
      <c r="H3041" s="205"/>
    </row>
    <row r="3042" spans="1:8" ht="20.100000000000001" customHeight="1" x14ac:dyDescent="0.2">
      <c r="A3042" s="241"/>
      <c r="B3042" s="227"/>
      <c r="C3042" s="216"/>
      <c r="D3042" s="205"/>
      <c r="E3042" s="205"/>
      <c r="F3042" s="205"/>
      <c r="G3042" s="205"/>
      <c r="H3042" s="205"/>
    </row>
    <row r="3043" spans="1:8" ht="20.100000000000001" customHeight="1" x14ac:dyDescent="0.2">
      <c r="A3043" s="241"/>
      <c r="B3043" s="227"/>
      <c r="C3043" s="216"/>
      <c r="D3043" s="205"/>
      <c r="E3043" s="205"/>
      <c r="F3043" s="205"/>
      <c r="G3043" s="205"/>
      <c r="H3043" s="205"/>
    </row>
    <row r="3044" spans="1:8" ht="20.100000000000001" customHeight="1" x14ac:dyDescent="0.2">
      <c r="A3044" s="241"/>
      <c r="B3044" s="227"/>
      <c r="C3044" s="216"/>
      <c r="D3044" s="205"/>
      <c r="E3044" s="205"/>
      <c r="F3044" s="205"/>
      <c r="G3044" s="205"/>
      <c r="H3044" s="205"/>
    </row>
    <row r="3045" spans="1:8" ht="20.100000000000001" customHeight="1" x14ac:dyDescent="0.2">
      <c r="A3045" s="241"/>
      <c r="B3045" s="227"/>
      <c r="C3045" s="216"/>
      <c r="D3045" s="205"/>
      <c r="E3045" s="205"/>
      <c r="F3045" s="205"/>
      <c r="G3045" s="205"/>
      <c r="H3045" s="205"/>
    </row>
    <row r="3046" spans="1:8" ht="20.100000000000001" customHeight="1" x14ac:dyDescent="0.2">
      <c r="A3046" s="241"/>
      <c r="B3046" s="227"/>
      <c r="C3046" s="216"/>
      <c r="D3046" s="205"/>
      <c r="E3046" s="205"/>
      <c r="F3046" s="205"/>
      <c r="G3046" s="205"/>
      <c r="H3046" s="205"/>
    </row>
  </sheetData>
  <mergeCells count="7">
    <mergeCell ref="A1:H1"/>
    <mergeCell ref="A3:B3"/>
    <mergeCell ref="G3:H3"/>
    <mergeCell ref="G4:H4"/>
    <mergeCell ref="B5:B6"/>
    <mergeCell ref="C5:D5"/>
    <mergeCell ref="E5:G5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1" fitToHeight="0" orientation="portrait" r:id="rId1"/>
  <headerFooter>
    <oddHeader>&amp;R&amp;"Arial,Regular"&amp;10BOQ แผ่นที่ &amp;P/&amp;N</oddHeader>
  </headerFooter>
  <rowBreaks count="5" manualBreakCount="5">
    <brk id="46" max="7" man="1"/>
    <brk id="132" max="7" man="1"/>
    <brk id="174" max="7" man="1"/>
    <brk id="260" max="7" man="1"/>
    <brk id="30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ปร.4(ข-ผัง)</vt:lpstr>
      <vt:lpstr>ปร.4(LAN-แฝด)</vt:lpstr>
      <vt:lpstr>ปร.4(พ-แฝด)</vt:lpstr>
      <vt:lpstr>ปร.4(พ-เดี่ยว)</vt:lpstr>
      <vt:lpstr>Blank BOQ</vt:lpstr>
      <vt:lpstr>'Blank BOQ'!Print_Area</vt:lpstr>
      <vt:lpstr>'Blank BOQ'!Print_Titles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SAPAWACH YAMKRUAN</dc:creator>
  <cp:lastModifiedBy>Thananrin Jitaree</cp:lastModifiedBy>
  <cp:lastPrinted>2024-08-06T08:38:07Z</cp:lastPrinted>
  <dcterms:created xsi:type="dcterms:W3CDTF">2024-01-23T04:03:09Z</dcterms:created>
  <dcterms:modified xsi:type="dcterms:W3CDTF">2024-08-06T08:43:40Z</dcterms:modified>
</cp:coreProperties>
</file>